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Finale februari 2024\"/>
    </mc:Choice>
  </mc:AlternateContent>
  <xr:revisionPtr revIDLastSave="0" documentId="8_{033996DB-53CD-41DF-8C97-CC00E161F8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induitslag compleet OHZ" sheetId="1" r:id="rId1"/>
  </sheets>
  <definedNames>
    <definedName name="_xlnm._FilterDatabase" localSheetId="0" hidden="1">'einduitslag compleet OHZ'!$B$119:$L$120</definedName>
  </definedNames>
  <calcPr calcId="181029"/>
</workbook>
</file>

<file path=xl/calcChain.xml><?xml version="1.0" encoding="utf-8"?>
<calcChain xmlns="http://schemas.openxmlformats.org/spreadsheetml/2006/main">
  <c r="K22" i="1" l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5" i="1"/>
  <c r="L75" i="1" s="1"/>
  <c r="K122" i="1"/>
  <c r="L122" i="1" s="1"/>
  <c r="K121" i="1"/>
  <c r="L121" i="1" s="1"/>
  <c r="K110" i="1"/>
  <c r="L110" i="1" s="1"/>
  <c r="K107" i="1"/>
  <c r="L107" i="1" s="1"/>
  <c r="K109" i="1"/>
  <c r="L109" i="1" s="1"/>
  <c r="K108" i="1"/>
  <c r="L108" i="1" s="1"/>
  <c r="K95" i="1"/>
  <c r="L95" i="1" s="1"/>
  <c r="K91" i="1"/>
  <c r="L91" i="1" s="1"/>
  <c r="K96" i="1"/>
  <c r="L96" i="1" s="1"/>
  <c r="K94" i="1"/>
  <c r="L94" i="1" s="1"/>
  <c r="K83" i="1"/>
  <c r="L83" i="1" s="1"/>
  <c r="K79" i="1"/>
  <c r="L79" i="1" s="1"/>
  <c r="K119" i="1"/>
  <c r="L119" i="1" s="1"/>
  <c r="K120" i="1"/>
  <c r="L120" i="1" s="1"/>
  <c r="K90" i="1"/>
  <c r="L90" i="1" s="1"/>
  <c r="K93" i="1"/>
  <c r="L93" i="1" s="1"/>
  <c r="K82" i="1"/>
  <c r="L82" i="1" s="1"/>
  <c r="K76" i="1"/>
  <c r="L76" i="1" s="1"/>
  <c r="K78" i="1"/>
  <c r="L78" i="1" s="1"/>
  <c r="K73" i="1"/>
  <c r="L73" i="1" s="1"/>
  <c r="K81" i="1"/>
  <c r="L81" i="1" s="1"/>
  <c r="K80" i="1"/>
  <c r="L80" i="1" s="1"/>
  <c r="K77" i="1"/>
  <c r="L77" i="1" s="1"/>
  <c r="K74" i="1"/>
  <c r="L74" i="1" s="1"/>
  <c r="K116" i="1" l="1"/>
  <c r="L116" i="1" s="1"/>
  <c r="K113" i="1"/>
  <c r="L113" i="1" s="1"/>
  <c r="K114" i="1"/>
  <c r="L114" i="1" s="1"/>
  <c r="K115" i="1"/>
  <c r="L115" i="1" s="1"/>
  <c r="K106" i="1"/>
  <c r="L106" i="1" s="1"/>
  <c r="K104" i="1"/>
  <c r="L104" i="1" s="1"/>
  <c r="K105" i="1"/>
  <c r="L105" i="1" s="1"/>
  <c r="K102" i="1"/>
  <c r="L102" i="1" s="1"/>
  <c r="K100" i="1"/>
  <c r="L100" i="1" s="1"/>
  <c r="K101" i="1"/>
  <c r="L101" i="1" s="1"/>
  <c r="K103" i="1"/>
  <c r="L103" i="1" s="1"/>
  <c r="K92" i="1"/>
  <c r="L92" i="1" s="1"/>
  <c r="K89" i="1"/>
  <c r="L89" i="1" s="1"/>
  <c r="K87" i="1"/>
  <c r="L87" i="1" s="1"/>
  <c r="K88" i="1"/>
  <c r="L88" i="1" s="1"/>
</calcChain>
</file>

<file path=xl/sharedStrings.xml><?xml version="1.0" encoding="utf-8"?>
<sst xmlns="http://schemas.openxmlformats.org/spreadsheetml/2006/main" count="378" uniqueCount="279">
  <si>
    <t>Ruiter</t>
  </si>
  <si>
    <t>Paard</t>
  </si>
  <si>
    <t>Vader</t>
  </si>
  <si>
    <t>Vereniging</t>
  </si>
  <si>
    <t>1e</t>
  </si>
  <si>
    <t>2e</t>
  </si>
  <si>
    <t>3e</t>
  </si>
  <si>
    <t>B/P</t>
  </si>
  <si>
    <t>L1/P</t>
  </si>
  <si>
    <t>Maurits 437</t>
  </si>
  <si>
    <t>L2/P</t>
  </si>
  <si>
    <t>Alwin 469</t>
  </si>
  <si>
    <t>M1/P</t>
  </si>
  <si>
    <t>M2/P</t>
  </si>
  <si>
    <t>Thea Dijkstra</t>
  </si>
  <si>
    <t>Z1/P</t>
  </si>
  <si>
    <t>Z2/P</t>
  </si>
  <si>
    <t>Finale</t>
  </si>
  <si>
    <t>Sonnega</t>
  </si>
  <si>
    <t>Totaal</t>
  </si>
  <si>
    <t xml:space="preserve">percentage </t>
  </si>
  <si>
    <t>Tsjalle 454</t>
  </si>
  <si>
    <t>Pier 448</t>
  </si>
  <si>
    <t>Raerderhimrúters, RV.</t>
  </si>
  <si>
    <t>Wimer 461</t>
  </si>
  <si>
    <t>Nienoord, RV.</t>
  </si>
  <si>
    <t>Dongerruters, RV.</t>
  </si>
  <si>
    <t>Radboudruiters, RV.</t>
  </si>
  <si>
    <t xml:space="preserve">Zilveren zweep klasse B t/m L2 is gewonnen door: </t>
  </si>
  <si>
    <t xml:space="preserve">Zilveren zweep klasse M1 t/m ZZL is gewonnen door: </t>
  </si>
  <si>
    <t>Nieuwe Heuvel, RV.</t>
  </si>
  <si>
    <t>Waardruiters, RV.</t>
  </si>
  <si>
    <t>Isabelle Vroomans</t>
  </si>
  <si>
    <t>Esmeray IJbema</t>
  </si>
  <si>
    <t>Jehannes 484</t>
  </si>
  <si>
    <t>Oorsprong, RV.</t>
  </si>
  <si>
    <t>Neo (RSV.), RV.</t>
  </si>
  <si>
    <t>Hessel 480</t>
  </si>
  <si>
    <t>Gaasterland, RV. HSV</t>
  </si>
  <si>
    <t>Sonse Heide, RV.</t>
  </si>
  <si>
    <t>Sandra de Groot</t>
  </si>
  <si>
    <t>Molenberg (RJV.), RV.</t>
  </si>
  <si>
    <t>Generaal van den Bosch, RV.</t>
  </si>
  <si>
    <t>JongKFPS Talent Prijs is gewonnen door:</t>
  </si>
  <si>
    <t>Stal fan'e Bûtemare prijs is gewonnen door:</t>
  </si>
  <si>
    <t>Rindert 406</t>
  </si>
  <si>
    <t>Nane 492</t>
  </si>
  <si>
    <t>Markus 491</t>
  </si>
  <si>
    <t>It Bytling, RV.</t>
  </si>
  <si>
    <t>Dukke fan Panhuys</t>
  </si>
  <si>
    <t>Tess Dedden</t>
  </si>
  <si>
    <t>Evelyn P</t>
  </si>
  <si>
    <t>Wylster 463</t>
  </si>
  <si>
    <t>Laura Roling</t>
  </si>
  <si>
    <t>Zuiderpark, RV.</t>
  </si>
  <si>
    <t>Omer 493</t>
  </si>
  <si>
    <t>Chaline Hensen</t>
  </si>
  <si>
    <t>Cranendonck (HSV.), RV.</t>
  </si>
  <si>
    <t>Postruters, RV.</t>
  </si>
  <si>
    <t>Pion, RV.</t>
  </si>
  <si>
    <t>Sygrid Grotenhuis</t>
  </si>
  <si>
    <t>Tjadrick V</t>
  </si>
  <si>
    <t>Fabe 348</t>
  </si>
  <si>
    <t>Hette 481</t>
  </si>
  <si>
    <t>Andries 415</t>
  </si>
  <si>
    <t>ex.eq</t>
  </si>
  <si>
    <t>Debby van Dongen</t>
  </si>
  <si>
    <t>Altina fan ter Lune</t>
  </si>
  <si>
    <t>Jan van Amstel, RV.</t>
  </si>
  <si>
    <t>Marrit Waaksma</t>
  </si>
  <si>
    <t>Jasper 366</t>
  </si>
  <si>
    <t>Foekje Fan Hummelhof</t>
  </si>
  <si>
    <t>Troje, RV.</t>
  </si>
  <si>
    <t>Femke van Rooij</t>
  </si>
  <si>
    <t>Cornelis Oprecht</t>
  </si>
  <si>
    <t>Rachel Haalstra</t>
  </si>
  <si>
    <t>Hugo fan de Hynderwente</t>
  </si>
  <si>
    <t>Groeneweg, RV.</t>
  </si>
  <si>
    <t>Bartele 472</t>
  </si>
  <si>
    <t>Denise Speelpenning</t>
  </si>
  <si>
    <t>Harley fan de Poortershoek</t>
  </si>
  <si>
    <t>Rockanje (RPC), RV.</t>
  </si>
  <si>
    <t>Janna Kes</t>
  </si>
  <si>
    <t>Stal Okkema's Hidde</t>
  </si>
  <si>
    <t>Gerben 479</t>
  </si>
  <si>
    <t>Imre S.R</t>
  </si>
  <si>
    <t>Menne 496</t>
  </si>
  <si>
    <t>Tjongerruiters, RV.</t>
  </si>
  <si>
    <t>Hotse fan Tekla State</t>
  </si>
  <si>
    <t>Trynwâlden, RV.</t>
  </si>
  <si>
    <t>Hummer</t>
  </si>
  <si>
    <t>Valouwe, RV.</t>
  </si>
  <si>
    <t>Guds D.W</t>
  </si>
  <si>
    <t>Sjaerdema-liauckemaruiters, RV.</t>
  </si>
  <si>
    <t>Manon Veenstra</t>
  </si>
  <si>
    <t>Dreamgirl fan Stal Shakira</t>
  </si>
  <si>
    <t>Juliana, RV.</t>
  </si>
  <si>
    <t>Sofi Väisänen</t>
  </si>
  <si>
    <t>Caprilli, RV. De</t>
  </si>
  <si>
    <t>Evy Galloper</t>
  </si>
  <si>
    <t>Florian Bram P.E</t>
  </si>
  <si>
    <t>Nathalie Vorenhout</t>
  </si>
  <si>
    <t>Ziezo van Zomerstaete</t>
  </si>
  <si>
    <t>Hennie Roffel</t>
  </si>
  <si>
    <t>Ruterwille, RV.</t>
  </si>
  <si>
    <t>Teunke fan de Slachtedyk</t>
  </si>
  <si>
    <t xml:space="preserve">Extra prijs aangeboden door Coby Kruis:  </t>
  </si>
  <si>
    <t>Stoeterij Horsea</t>
  </si>
  <si>
    <t>Belinda vd Meulen - Sijbesma</t>
  </si>
  <si>
    <t>Extra prijs aangeboden door Plastrons Enzo:</t>
  </si>
  <si>
    <t>ZZL/P</t>
  </si>
  <si>
    <t>Elias 494</t>
  </si>
  <si>
    <t>Eise 489</t>
  </si>
  <si>
    <t>Laura Dijkzeul</t>
  </si>
  <si>
    <t>Kashmir af Oksegaarden</t>
  </si>
  <si>
    <t>Xanthus Spaarnwoude, RV.</t>
  </si>
  <si>
    <t>Elina Catharina</t>
  </si>
  <si>
    <t>Felle 422</t>
  </si>
  <si>
    <t>Hanzeruiters, RV.</t>
  </si>
  <si>
    <t>Loïna Hoekstra</t>
  </si>
  <si>
    <t>Jelkje</t>
  </si>
  <si>
    <t>Elisabeth van de Oostkade</t>
  </si>
  <si>
    <t>Linda Wester - Visser</t>
  </si>
  <si>
    <t>Ferre Fan HovenierWester</t>
  </si>
  <si>
    <t>Christine Weinert</t>
  </si>
  <si>
    <t>Driske Rjitske P</t>
  </si>
  <si>
    <t>Onne 376</t>
  </si>
  <si>
    <t>Martinus, RV.</t>
  </si>
  <si>
    <t>Nikky Schalks</t>
  </si>
  <si>
    <t>Jasper</t>
  </si>
  <si>
    <t>Jorn 430</t>
  </si>
  <si>
    <t>Willibrordus, RV.</t>
  </si>
  <si>
    <t>Natascha de Vries</t>
  </si>
  <si>
    <t>Richtje</t>
  </si>
  <si>
    <t>Scheeneruiters, RV.</t>
  </si>
  <si>
    <t>Noortje Bakker</t>
  </si>
  <si>
    <t>Doutzen van Zomerstaete</t>
  </si>
  <si>
    <t>Thys fan Fjildsicht</t>
  </si>
  <si>
    <t>Voornruiters, RV. De</t>
  </si>
  <si>
    <t>Elske Hofstee - Hulzinga</t>
  </si>
  <si>
    <t>Jan-Tiede fan Swyns</t>
  </si>
  <si>
    <t>Tiede 501</t>
  </si>
  <si>
    <t>Donia's, RV.</t>
  </si>
  <si>
    <t>Roxy Donkersloot</t>
  </si>
  <si>
    <t>Thys</t>
  </si>
  <si>
    <t>Tsjipke</t>
  </si>
  <si>
    <t>Nieuw Amstelland (RV), Manege</t>
  </si>
  <si>
    <t>Geeske Dijkstra</t>
  </si>
  <si>
    <t>Imke fan'e Horne Zathe</t>
  </si>
  <si>
    <t>Aarnold 471</t>
  </si>
  <si>
    <t>Mirjam Kadijk</t>
  </si>
  <si>
    <t>Imke fan it Swarte Goud</t>
  </si>
  <si>
    <t>Morraruters (HSF), RV.</t>
  </si>
  <si>
    <t>Fryso's Jannick</t>
  </si>
  <si>
    <t>Alani Bruininx</t>
  </si>
  <si>
    <t>Bonne</t>
  </si>
  <si>
    <t>Develruiters, RV.</t>
  </si>
  <si>
    <t>Fleur Bos</t>
  </si>
  <si>
    <t>Keetje Boszorg</t>
  </si>
  <si>
    <t>Sint Anthonis (Martinus), RV.</t>
  </si>
  <si>
    <t>Jorn D.W</t>
  </si>
  <si>
    <t>Rianne Okkema</t>
  </si>
  <si>
    <t>Stal Okkema's Hedzer</t>
  </si>
  <si>
    <t>Amber Hoogeveen</t>
  </si>
  <si>
    <t>Jet van 't Lansink</t>
  </si>
  <si>
    <t>Tymen 503</t>
  </si>
  <si>
    <t>Lindsey Vandamme</t>
  </si>
  <si>
    <t>Ela van de Demro Stables</t>
  </si>
  <si>
    <t>Gastlicentie, RV.</t>
  </si>
  <si>
    <t>Linde fan Stal Sibma</t>
  </si>
  <si>
    <t>Anita Weel</t>
  </si>
  <si>
    <t>Hinke vd Koaimoune</t>
  </si>
  <si>
    <t>Oostelijk West Friesland, RV.</t>
  </si>
  <si>
    <t>Jelte P</t>
  </si>
  <si>
    <t>Lotte Mulder</t>
  </si>
  <si>
    <t>Eke van de Koaimoune</t>
  </si>
  <si>
    <t>Epke 474</t>
  </si>
  <si>
    <t>Bente</t>
  </si>
  <si>
    <t>Floor Provoost</t>
  </si>
  <si>
    <t>Yade</t>
  </si>
  <si>
    <t>Odulphus (PV. Best), RV.</t>
  </si>
  <si>
    <t>Leslie Agricola</t>
  </si>
  <si>
    <t>Hidde fan Skarren</t>
  </si>
  <si>
    <t>Marit de Vleeschouwer</t>
  </si>
  <si>
    <t>Izzy J. van de Anervaart</t>
  </si>
  <si>
    <t>Drentsche AA, RV. PSV De</t>
  </si>
  <si>
    <t>Janneke Folkertsma</t>
  </si>
  <si>
    <t>Lonneke fan 't Noardermar</t>
  </si>
  <si>
    <t>Thorben 466</t>
  </si>
  <si>
    <t>Marell Hilberts</t>
  </si>
  <si>
    <t>Black Beauty Stables Jary</t>
  </si>
  <si>
    <t>Stroomruiters, RV.</t>
  </si>
  <si>
    <t>Jietse van autofarm</t>
  </si>
  <si>
    <t>Germa Hol</t>
  </si>
  <si>
    <t>Jesper</t>
  </si>
  <si>
    <t>FHS Kjeld</t>
  </si>
  <si>
    <t>Blauw Gele Vendel, RV. het</t>
  </si>
  <si>
    <t>Juffrouw P.</t>
  </si>
  <si>
    <t>Sipke 450</t>
  </si>
  <si>
    <t>Robin van den Boogaard</t>
  </si>
  <si>
    <t>Trinity VDB</t>
  </si>
  <si>
    <t>Uldrik 457</t>
  </si>
  <si>
    <t>Voorwaarts, RV.</t>
  </si>
  <si>
    <t>Ilse Meerding</t>
  </si>
  <si>
    <t>Harmina fan de Klaster</t>
  </si>
  <si>
    <t>Julius 486</t>
  </si>
  <si>
    <t>Berber fan it Swarte Goud</t>
  </si>
  <si>
    <t>Ieteke Jildau fan Sparjeburd</t>
  </si>
  <si>
    <t>Waldruters, RV.</t>
  </si>
  <si>
    <t>Margreet Pullen</t>
  </si>
  <si>
    <t>Wouter ut e Mieden</t>
  </si>
  <si>
    <t>Reinder 452</t>
  </si>
  <si>
    <t>Edele Ros, RV.</t>
  </si>
  <si>
    <t>Mascha van Poppel</t>
  </si>
  <si>
    <t>Ferre H</t>
  </si>
  <si>
    <t>Kempen (RJV.), RV.</t>
  </si>
  <si>
    <t>Monique Brandsma - Van der Meij</t>
  </si>
  <si>
    <t>Mandy Pigmans</t>
  </si>
  <si>
    <t>Foeke S.R.</t>
  </si>
  <si>
    <t>GPD Ward</t>
  </si>
  <si>
    <t>Afke Weidenaar</t>
  </si>
  <si>
    <t>Florian Douwe van de Bijschuur</t>
  </si>
  <si>
    <t>Susanne Van Kasteren</t>
  </si>
  <si>
    <t>Guus</t>
  </si>
  <si>
    <t>Oirschots Rijvereniging, RV.</t>
  </si>
  <si>
    <t>Ykje Baron</t>
  </si>
  <si>
    <t>SBS Gjald</t>
  </si>
  <si>
    <t>Nina Meuwissen</t>
  </si>
  <si>
    <t>Beau</t>
  </si>
  <si>
    <t>Equinus Stramproy, RV.</t>
  </si>
  <si>
    <t>Jenna Boes</t>
  </si>
  <si>
    <t>Marrit fan de klaster</t>
  </si>
  <si>
    <t>Marianne Robben</t>
  </si>
  <si>
    <t>Bauke R.V.</t>
  </si>
  <si>
    <t>David</t>
  </si>
  <si>
    <t>Annemieke Brouwer - Wemekamp</t>
  </si>
  <si>
    <t>Dryske</t>
  </si>
  <si>
    <t>Date 477</t>
  </si>
  <si>
    <t>Dom Pérignon TKJ</t>
  </si>
  <si>
    <t>Drys ut de Westereen</t>
  </si>
  <si>
    <t>Brechtje van de Demro Stables</t>
  </si>
  <si>
    <t>Floris</t>
  </si>
  <si>
    <t>Wolfert 467</t>
  </si>
  <si>
    <t>Vaya PE</t>
  </si>
  <si>
    <t>Tymon 456</t>
  </si>
  <si>
    <t>Boarnruters, RV.</t>
  </si>
  <si>
    <t>Noël Lap</t>
  </si>
  <si>
    <t>Stal Brandsma's Tsjalda</t>
  </si>
  <si>
    <t>Winrij's Glen Grant</t>
  </si>
  <si>
    <t>Ype fan 't Fjildhûs</t>
  </si>
  <si>
    <t>Stal de Mersken Joute</t>
  </si>
  <si>
    <t>Fabe348</t>
  </si>
  <si>
    <t>Harmina Holwerda</t>
  </si>
  <si>
    <t>Quality Friesians Wibald Z</t>
  </si>
  <si>
    <t>Maartenruiters, RV.</t>
  </si>
  <si>
    <t>Maureen Okken</t>
  </si>
  <si>
    <t>Wybren fan Mokum</t>
  </si>
  <si>
    <t>Alke 468</t>
  </si>
  <si>
    <t>Wennekers, RV.</t>
  </si>
  <si>
    <t>Miranda Niemarkt</t>
  </si>
  <si>
    <t>Adam Van de Noeste Hoeve</t>
  </si>
  <si>
    <t>Welleruters (HSF), RV.</t>
  </si>
  <si>
    <t>Bianca Uilkema - Postma</t>
  </si>
  <si>
    <t>Pedro WK</t>
  </si>
  <si>
    <t>Mensinghe Roden, RV.</t>
  </si>
  <si>
    <t>GPD Heine</t>
  </si>
  <si>
    <t>Waardrruiters, RV.</t>
  </si>
  <si>
    <t>hoofdj.</t>
  </si>
  <si>
    <t>Cathy de Vries</t>
  </si>
  <si>
    <t>Lilian de Waal</t>
  </si>
  <si>
    <t>Mette Marit Eppinga</t>
  </si>
  <si>
    <t>Romy van Wees</t>
  </si>
  <si>
    <t>Amerins de Leeuw</t>
  </si>
  <si>
    <t>Debby de Graaf</t>
  </si>
  <si>
    <t>Gerda de Groot</t>
  </si>
  <si>
    <t>Marrit de Vries</t>
  </si>
  <si>
    <t>Iris de Jong</t>
  </si>
  <si>
    <t>Lisa van der Molen</t>
  </si>
  <si>
    <t>Agnes van Rijswijk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</si>
</sst>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9" fontId="16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9" fontId="25" fillId="0" borderId="0" xfId="0" applyNumberFormat="1" applyFont="1"/>
    <xf numFmtId="164" fontId="18" fillId="0" borderId="0" xfId="0" applyNumberFormat="1" applyFont="1"/>
    <xf numFmtId="164" fontId="20" fillId="0" borderId="0" xfId="0" applyNumberFormat="1" applyFont="1"/>
    <xf numFmtId="164" fontId="22" fillId="0" borderId="0" xfId="0" applyNumberFormat="1" applyFont="1"/>
    <xf numFmtId="164" fontId="19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164" fontId="21" fillId="0" borderId="0" xfId="0" applyNumberFormat="1" applyFont="1"/>
    <xf numFmtId="164" fontId="26" fillId="0" borderId="0" xfId="0" applyNumberFormat="1" applyFont="1"/>
    <xf numFmtId="164" fontId="25" fillId="0" borderId="0" xfId="0" applyNumberFormat="1" applyFont="1" applyAlignment="1">
      <alignment horizontal="left" indent="3"/>
    </xf>
    <xf numFmtId="0" fontId="27" fillId="0" borderId="0" xfId="0" applyFont="1"/>
    <xf numFmtId="164" fontId="14" fillId="0" borderId="0" xfId="0" applyNumberFormat="1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95250</xdr:rowOff>
    </xdr:from>
    <xdr:to>
      <xdr:col>2</xdr:col>
      <xdr:colOff>866775</xdr:colOff>
      <xdr:row>7</xdr:row>
      <xdr:rowOff>132154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95275"/>
          <a:ext cx="3190875" cy="12084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361950</xdr:colOff>
      <xdr:row>124</xdr:row>
      <xdr:rowOff>6641</xdr:rowOff>
    </xdr:from>
    <xdr:to>
      <xdr:col>12</xdr:col>
      <xdr:colOff>66675</xdr:colOff>
      <xdr:row>137</xdr:row>
      <xdr:rowOff>156379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3685791"/>
          <a:ext cx="11325225" cy="2626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2"/>
  <sheetViews>
    <sheetView tabSelected="1" zoomScaleNormal="100" workbookViewId="0">
      <selection activeCell="M119" sqref="M119"/>
    </sheetView>
  </sheetViews>
  <sheetFormatPr defaultRowHeight="15" x14ac:dyDescent="0.25"/>
  <cols>
    <col min="1" max="1" width="6" style="1" bestFit="1" customWidth="1"/>
    <col min="2" max="2" width="32.140625" bestFit="1" customWidth="1"/>
    <col min="3" max="3" width="30.7109375" bestFit="1" customWidth="1"/>
    <col min="4" max="4" width="24.140625" bestFit="1" customWidth="1"/>
    <col min="5" max="5" width="35.85546875" bestFit="1" customWidth="1"/>
    <col min="6" max="8" width="3.5703125" customWidth="1"/>
    <col min="9" max="9" width="7.28515625" style="1" customWidth="1"/>
    <col min="10" max="10" width="9.140625" customWidth="1"/>
    <col min="11" max="11" width="9.140625" style="11" customWidth="1"/>
    <col min="13" max="13" width="12.140625" style="17" customWidth="1"/>
    <col min="14" max="14" width="13.28515625" style="17" customWidth="1"/>
    <col min="15" max="15" width="10.140625" style="17" bestFit="1" customWidth="1"/>
  </cols>
  <sheetData>
    <row r="1" spans="4:9" ht="15.75" x14ac:dyDescent="0.25">
      <c r="D1" s="9" t="s">
        <v>28</v>
      </c>
      <c r="I1"/>
    </row>
    <row r="2" spans="4:9" x14ac:dyDescent="0.25">
      <c r="D2" s="10" t="s">
        <v>189</v>
      </c>
      <c r="E2" s="10" t="s">
        <v>190</v>
      </c>
      <c r="F2" s="1"/>
      <c r="G2" s="1"/>
      <c r="I2" s="7"/>
    </row>
    <row r="3" spans="4:9" ht="15.75" x14ac:dyDescent="0.25">
      <c r="D3" s="9" t="s">
        <v>29</v>
      </c>
      <c r="I3"/>
    </row>
    <row r="4" spans="4:9" x14ac:dyDescent="0.25">
      <c r="D4" s="1" t="s">
        <v>225</v>
      </c>
      <c r="E4" s="1" t="s">
        <v>226</v>
      </c>
      <c r="F4" s="8"/>
      <c r="G4" s="8"/>
      <c r="H4" s="8"/>
      <c r="I4" s="8"/>
    </row>
    <row r="5" spans="4:9" ht="15.75" x14ac:dyDescent="0.25">
      <c r="D5" s="9" t="s">
        <v>43</v>
      </c>
      <c r="E5" s="7"/>
      <c r="F5" s="7"/>
      <c r="G5" s="8"/>
      <c r="H5" s="8"/>
      <c r="I5" s="8"/>
    </row>
    <row r="6" spans="4:9" x14ac:dyDescent="0.25">
      <c r="D6" s="1" t="s">
        <v>216</v>
      </c>
      <c r="E6" s="1" t="s">
        <v>85</v>
      </c>
      <c r="I6"/>
    </row>
    <row r="7" spans="4:9" ht="15.75" x14ac:dyDescent="0.25">
      <c r="D7" s="9" t="s">
        <v>44</v>
      </c>
      <c r="I7"/>
    </row>
    <row r="8" spans="4:9" x14ac:dyDescent="0.25">
      <c r="D8" s="1" t="s">
        <v>225</v>
      </c>
      <c r="E8" s="1" t="s">
        <v>226</v>
      </c>
      <c r="I8"/>
    </row>
    <row r="9" spans="4:9" ht="15.75" x14ac:dyDescent="0.25">
      <c r="D9" s="9" t="s">
        <v>109</v>
      </c>
      <c r="F9" s="2"/>
      <c r="I9"/>
    </row>
    <row r="10" spans="4:9" x14ac:dyDescent="0.25">
      <c r="D10" s="1" t="s">
        <v>113</v>
      </c>
      <c r="E10" s="1" t="s">
        <v>114</v>
      </c>
      <c r="F10" s="2"/>
      <c r="I10"/>
    </row>
    <row r="11" spans="4:9" x14ac:dyDescent="0.25">
      <c r="D11" s="1" t="s">
        <v>66</v>
      </c>
      <c r="E11" s="1" t="s">
        <v>67</v>
      </c>
      <c r="F11" s="2"/>
      <c r="I11"/>
    </row>
    <row r="12" spans="4:9" x14ac:dyDescent="0.25">
      <c r="D12" s="1" t="s">
        <v>252</v>
      </c>
      <c r="E12" s="1" t="s">
        <v>253</v>
      </c>
      <c r="I12"/>
    </row>
    <row r="13" spans="4:9" x14ac:dyDescent="0.25">
      <c r="D13" s="10" t="s">
        <v>103</v>
      </c>
      <c r="E13" s="10" t="s">
        <v>238</v>
      </c>
      <c r="I13"/>
    </row>
    <row r="14" spans="4:9" ht="15.75" x14ac:dyDescent="0.25">
      <c r="D14" s="9" t="s">
        <v>106</v>
      </c>
      <c r="E14" s="3"/>
      <c r="I14"/>
    </row>
    <row r="15" spans="4:9" x14ac:dyDescent="0.25">
      <c r="D15" s="1" t="s">
        <v>113</v>
      </c>
      <c r="E15" s="1" t="s">
        <v>114</v>
      </c>
      <c r="I15"/>
    </row>
    <row r="16" spans="4:9" x14ac:dyDescent="0.25">
      <c r="D16" s="1" t="s">
        <v>66</v>
      </c>
      <c r="E16" s="1" t="s">
        <v>67</v>
      </c>
      <c r="I16"/>
    </row>
    <row r="17" spans="1:15" x14ac:dyDescent="0.25">
      <c r="D17" s="10" t="s">
        <v>189</v>
      </c>
      <c r="E17" s="10" t="s">
        <v>190</v>
      </c>
      <c r="I17"/>
    </row>
    <row r="18" spans="1:15" x14ac:dyDescent="0.25">
      <c r="D18" s="2"/>
      <c r="E18" s="3"/>
      <c r="I18"/>
    </row>
    <row r="19" spans="1:15" s="1" customFormat="1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4">
        <v>0.6</v>
      </c>
      <c r="J19" s="1" t="s">
        <v>17</v>
      </c>
      <c r="K19" s="12">
        <v>0.4</v>
      </c>
      <c r="L19" s="1" t="s">
        <v>19</v>
      </c>
      <c r="M19" s="18" t="s">
        <v>65</v>
      </c>
      <c r="N19" s="18" t="s">
        <v>20</v>
      </c>
      <c r="O19" s="18" t="s">
        <v>267</v>
      </c>
    </row>
    <row r="20" spans="1:15" x14ac:dyDescent="0.25">
      <c r="J20" s="1" t="s">
        <v>18</v>
      </c>
      <c r="N20" s="18" t="s">
        <v>18</v>
      </c>
    </row>
    <row r="21" spans="1:15" x14ac:dyDescent="0.25">
      <c r="A21" s="1" t="s">
        <v>7</v>
      </c>
    </row>
    <row r="22" spans="1:15" s="1" customFormat="1" x14ac:dyDescent="0.25">
      <c r="A22" s="1">
        <v>1</v>
      </c>
      <c r="B22" s="1" t="s">
        <v>113</v>
      </c>
      <c r="C22" s="1" t="s">
        <v>114</v>
      </c>
      <c r="D22" s="1" t="s">
        <v>46</v>
      </c>
      <c r="E22" s="1" t="s">
        <v>115</v>
      </c>
      <c r="F22" s="1">
        <v>70</v>
      </c>
      <c r="G22" s="1">
        <v>70</v>
      </c>
      <c r="H22" s="1">
        <v>70</v>
      </c>
      <c r="I22" s="1">
        <v>210</v>
      </c>
      <c r="J22" s="1">
        <v>70</v>
      </c>
      <c r="K22" s="3">
        <f t="shared" ref="K22:K34" si="0">J22*2</f>
        <v>140</v>
      </c>
      <c r="L22" s="3">
        <f t="shared" ref="L22:L34" si="1">I22+K22</f>
        <v>350</v>
      </c>
      <c r="M22" s="18"/>
      <c r="N22" s="18">
        <v>0.66166999999999998</v>
      </c>
      <c r="O22" s="18">
        <v>0.66166999999999998</v>
      </c>
    </row>
    <row r="23" spans="1:15" s="1" customFormat="1" x14ac:dyDescent="0.25">
      <c r="A23" s="1">
        <v>2</v>
      </c>
      <c r="B23" s="1" t="s">
        <v>119</v>
      </c>
      <c r="C23" s="1" t="s">
        <v>120</v>
      </c>
      <c r="D23" s="1" t="s">
        <v>47</v>
      </c>
      <c r="E23" s="1" t="s">
        <v>48</v>
      </c>
      <c r="F23" s="1">
        <v>70</v>
      </c>
      <c r="G23" s="1">
        <v>68</v>
      </c>
      <c r="H23" s="1">
        <v>70</v>
      </c>
      <c r="I23" s="1">
        <v>208</v>
      </c>
      <c r="J23" s="1">
        <v>68</v>
      </c>
      <c r="K23" s="3">
        <f t="shared" si="0"/>
        <v>136</v>
      </c>
      <c r="L23" s="3">
        <f t="shared" si="1"/>
        <v>344</v>
      </c>
      <c r="M23" s="18"/>
      <c r="N23" s="18"/>
      <c r="O23" s="18"/>
    </row>
    <row r="24" spans="1:15" s="1" customFormat="1" x14ac:dyDescent="0.25">
      <c r="A24" s="1">
        <v>3</v>
      </c>
      <c r="B24" s="1" t="s">
        <v>69</v>
      </c>
      <c r="C24" s="1" t="s">
        <v>121</v>
      </c>
      <c r="D24" s="1" t="s">
        <v>47</v>
      </c>
      <c r="E24" s="1" t="s">
        <v>26</v>
      </c>
      <c r="F24" s="1">
        <v>70</v>
      </c>
      <c r="G24" s="1">
        <v>68</v>
      </c>
      <c r="H24" s="1">
        <v>68</v>
      </c>
      <c r="I24" s="1">
        <v>206</v>
      </c>
      <c r="J24" s="1">
        <v>66</v>
      </c>
      <c r="K24" s="3">
        <f t="shared" si="0"/>
        <v>132</v>
      </c>
      <c r="L24" s="3">
        <f t="shared" si="1"/>
        <v>338</v>
      </c>
      <c r="M24" s="18"/>
      <c r="N24" s="18"/>
      <c r="O24" s="18"/>
    </row>
    <row r="25" spans="1:15" x14ac:dyDescent="0.25">
      <c r="A25">
        <v>4</v>
      </c>
      <c r="B25" t="s">
        <v>268</v>
      </c>
      <c r="C25" t="s">
        <v>116</v>
      </c>
      <c r="D25" t="s">
        <v>117</v>
      </c>
      <c r="E25" t="s">
        <v>118</v>
      </c>
      <c r="F25">
        <v>68</v>
      </c>
      <c r="G25">
        <v>70</v>
      </c>
      <c r="H25">
        <v>70</v>
      </c>
      <c r="I25">
        <v>208</v>
      </c>
      <c r="J25">
        <v>64</v>
      </c>
      <c r="K25" s="6">
        <f t="shared" si="0"/>
        <v>128</v>
      </c>
      <c r="L25" s="6">
        <f t="shared" si="1"/>
        <v>336</v>
      </c>
    </row>
    <row r="26" spans="1:15" x14ac:dyDescent="0.25">
      <c r="A26">
        <v>5</v>
      </c>
      <c r="B26" t="s">
        <v>122</v>
      </c>
      <c r="C26" t="s">
        <v>123</v>
      </c>
      <c r="D26" t="s">
        <v>112</v>
      </c>
      <c r="E26" t="s">
        <v>35</v>
      </c>
      <c r="F26">
        <v>68</v>
      </c>
      <c r="G26">
        <v>70</v>
      </c>
      <c r="H26">
        <v>66</v>
      </c>
      <c r="I26">
        <v>204</v>
      </c>
      <c r="J26">
        <v>62</v>
      </c>
      <c r="K26" s="6">
        <f t="shared" si="0"/>
        <v>124</v>
      </c>
      <c r="L26" s="6">
        <f t="shared" si="1"/>
        <v>328</v>
      </c>
    </row>
    <row r="27" spans="1:15" x14ac:dyDescent="0.25">
      <c r="A27">
        <v>6</v>
      </c>
      <c r="B27" t="s">
        <v>132</v>
      </c>
      <c r="C27" t="s">
        <v>133</v>
      </c>
      <c r="D27" t="s">
        <v>21</v>
      </c>
      <c r="E27" t="s">
        <v>134</v>
      </c>
      <c r="F27">
        <v>70</v>
      </c>
      <c r="G27">
        <v>66</v>
      </c>
      <c r="H27">
        <v>65</v>
      </c>
      <c r="I27">
        <v>201</v>
      </c>
      <c r="J27">
        <v>63</v>
      </c>
      <c r="K27" s="6">
        <f t="shared" si="0"/>
        <v>126</v>
      </c>
      <c r="L27" s="6">
        <f t="shared" si="1"/>
        <v>327</v>
      </c>
    </row>
    <row r="28" spans="1:15" x14ac:dyDescent="0.25">
      <c r="A28">
        <v>7</v>
      </c>
      <c r="B28" s="11" t="s">
        <v>147</v>
      </c>
      <c r="C28" s="11" t="s">
        <v>148</v>
      </c>
      <c r="D28" s="11" t="s">
        <v>149</v>
      </c>
      <c r="E28" s="11" t="s">
        <v>58</v>
      </c>
      <c r="F28" s="11">
        <v>66</v>
      </c>
      <c r="G28" s="11">
        <v>66</v>
      </c>
      <c r="H28" s="11">
        <v>64</v>
      </c>
      <c r="I28" s="11">
        <v>196</v>
      </c>
      <c r="J28" s="11">
        <v>65</v>
      </c>
      <c r="K28" s="6">
        <f t="shared" si="0"/>
        <v>130</v>
      </c>
      <c r="L28" s="6">
        <f t="shared" si="1"/>
        <v>326</v>
      </c>
    </row>
    <row r="29" spans="1:15" x14ac:dyDescent="0.25">
      <c r="A29">
        <v>8</v>
      </c>
      <c r="B29" t="s">
        <v>124</v>
      </c>
      <c r="C29" t="s">
        <v>125</v>
      </c>
      <c r="D29" t="s">
        <v>126</v>
      </c>
      <c r="E29" t="s">
        <v>127</v>
      </c>
      <c r="F29">
        <v>68</v>
      </c>
      <c r="G29">
        <v>68</v>
      </c>
      <c r="H29">
        <v>68</v>
      </c>
      <c r="I29">
        <v>204</v>
      </c>
      <c r="J29">
        <v>60</v>
      </c>
      <c r="K29" s="6">
        <f t="shared" si="0"/>
        <v>120</v>
      </c>
      <c r="L29" s="6">
        <f t="shared" si="1"/>
        <v>324</v>
      </c>
    </row>
    <row r="30" spans="1:15" x14ac:dyDescent="0.25">
      <c r="A30">
        <v>9</v>
      </c>
      <c r="B30" t="s">
        <v>143</v>
      </c>
      <c r="C30" t="s">
        <v>144</v>
      </c>
      <c r="D30" t="s">
        <v>145</v>
      </c>
      <c r="E30" t="s">
        <v>146</v>
      </c>
      <c r="F30">
        <v>68</v>
      </c>
      <c r="G30">
        <v>65</v>
      </c>
      <c r="H30">
        <v>66</v>
      </c>
      <c r="I30">
        <v>199</v>
      </c>
      <c r="J30">
        <v>61</v>
      </c>
      <c r="K30" s="6">
        <f t="shared" si="0"/>
        <v>122</v>
      </c>
      <c r="L30" s="6">
        <f t="shared" si="1"/>
        <v>321</v>
      </c>
    </row>
    <row r="31" spans="1:15" x14ac:dyDescent="0.25">
      <c r="A31">
        <v>10</v>
      </c>
      <c r="B31" t="s">
        <v>128</v>
      </c>
      <c r="C31" t="s">
        <v>129</v>
      </c>
      <c r="D31" t="s">
        <v>130</v>
      </c>
      <c r="E31" t="s">
        <v>131</v>
      </c>
      <c r="F31">
        <v>68</v>
      </c>
      <c r="G31">
        <v>66</v>
      </c>
      <c r="H31">
        <v>68</v>
      </c>
      <c r="I31">
        <v>202</v>
      </c>
      <c r="J31">
        <v>59</v>
      </c>
      <c r="K31" s="6">
        <f t="shared" si="0"/>
        <v>118</v>
      </c>
      <c r="L31" s="6">
        <f t="shared" si="1"/>
        <v>320</v>
      </c>
    </row>
    <row r="32" spans="1:15" x14ac:dyDescent="0.25">
      <c r="A32">
        <v>11</v>
      </c>
      <c r="B32" t="s">
        <v>139</v>
      </c>
      <c r="C32" t="s">
        <v>140</v>
      </c>
      <c r="D32" t="s">
        <v>141</v>
      </c>
      <c r="E32" t="s">
        <v>142</v>
      </c>
      <c r="F32">
        <v>68</v>
      </c>
      <c r="G32">
        <v>68</v>
      </c>
      <c r="H32">
        <v>65</v>
      </c>
      <c r="I32">
        <v>201</v>
      </c>
      <c r="J32">
        <v>58</v>
      </c>
      <c r="K32" s="6">
        <f t="shared" si="0"/>
        <v>116</v>
      </c>
      <c r="L32" s="6">
        <f t="shared" si="1"/>
        <v>317</v>
      </c>
    </row>
    <row r="33" spans="1:15" s="11" customFormat="1" x14ac:dyDescent="0.25">
      <c r="A33" s="11">
        <v>12</v>
      </c>
      <c r="B33" t="s">
        <v>135</v>
      </c>
      <c r="C33" t="s">
        <v>136</v>
      </c>
      <c r="D33" t="s">
        <v>137</v>
      </c>
      <c r="E33" t="s">
        <v>138</v>
      </c>
      <c r="F33">
        <v>65</v>
      </c>
      <c r="G33">
        <v>66</v>
      </c>
      <c r="H33">
        <v>70</v>
      </c>
      <c r="I33">
        <v>201</v>
      </c>
      <c r="J33">
        <v>56</v>
      </c>
      <c r="K33" s="6">
        <f t="shared" si="0"/>
        <v>112</v>
      </c>
      <c r="L33" s="6">
        <f t="shared" si="1"/>
        <v>313</v>
      </c>
      <c r="M33" s="20"/>
      <c r="N33" s="20"/>
      <c r="O33" s="20"/>
    </row>
    <row r="34" spans="1:15" s="11" customFormat="1" x14ac:dyDescent="0.25">
      <c r="A34" s="11">
        <v>13</v>
      </c>
      <c r="B34" s="11" t="s">
        <v>150</v>
      </c>
      <c r="C34" s="11" t="s">
        <v>151</v>
      </c>
      <c r="D34" s="11" t="s">
        <v>112</v>
      </c>
      <c r="E34" s="11" t="s">
        <v>152</v>
      </c>
      <c r="F34" s="11">
        <v>65</v>
      </c>
      <c r="G34" s="11">
        <v>66</v>
      </c>
      <c r="H34" s="11">
        <v>64</v>
      </c>
      <c r="I34" s="11">
        <v>195</v>
      </c>
      <c r="J34" s="11">
        <v>57</v>
      </c>
      <c r="K34" s="6">
        <f t="shared" si="0"/>
        <v>114</v>
      </c>
      <c r="L34" s="6">
        <f t="shared" si="1"/>
        <v>309</v>
      </c>
      <c r="M34" s="20"/>
      <c r="N34" s="20"/>
      <c r="O34" s="20"/>
    </row>
    <row r="35" spans="1:15" s="5" customFormat="1" x14ac:dyDescent="0.25">
      <c r="A35"/>
      <c r="B35"/>
      <c r="C35"/>
      <c r="D35"/>
      <c r="E35"/>
      <c r="F35"/>
      <c r="G35"/>
      <c r="H35"/>
      <c r="I35"/>
      <c r="K35" s="6"/>
      <c r="M35" s="14"/>
      <c r="N35" s="14"/>
      <c r="O35" s="14"/>
    </row>
    <row r="36" spans="1:15" s="6" customFormat="1" x14ac:dyDescent="0.25">
      <c r="A36" s="1"/>
      <c r="B36"/>
      <c r="C36"/>
      <c r="D36"/>
      <c r="E36"/>
      <c r="F36"/>
      <c r="G36"/>
      <c r="H36"/>
      <c r="I36" s="1"/>
      <c r="J36"/>
      <c r="K36" s="11"/>
      <c r="L36"/>
      <c r="M36" s="14"/>
      <c r="N36" s="14"/>
      <c r="O36" s="19"/>
    </row>
    <row r="37" spans="1:15" x14ac:dyDescent="0.25">
      <c r="A37" s="1" t="s">
        <v>8</v>
      </c>
    </row>
    <row r="38" spans="1:15" s="1" customFormat="1" x14ac:dyDescent="0.25">
      <c r="A38" s="1">
        <v>1</v>
      </c>
      <c r="B38" s="1" t="s">
        <v>66</v>
      </c>
      <c r="C38" s="1" t="s">
        <v>67</v>
      </c>
      <c r="D38" s="1" t="s">
        <v>45</v>
      </c>
      <c r="E38" s="1" t="s">
        <v>68</v>
      </c>
      <c r="F38" s="1">
        <v>68</v>
      </c>
      <c r="G38" s="1">
        <v>68</v>
      </c>
      <c r="H38" s="1">
        <v>70</v>
      </c>
      <c r="I38" s="1">
        <v>206</v>
      </c>
      <c r="J38" s="2">
        <v>70</v>
      </c>
      <c r="K38" s="3">
        <f t="shared" ref="K38:K56" si="2">J38*2</f>
        <v>140</v>
      </c>
      <c r="L38" s="2">
        <f t="shared" ref="L38:L56" si="3">I38+K38</f>
        <v>346</v>
      </c>
      <c r="M38" s="13"/>
      <c r="N38" s="13">
        <v>0.68833</v>
      </c>
      <c r="O38" s="18">
        <v>0.69833000000000001</v>
      </c>
    </row>
    <row r="39" spans="1:15" s="7" customFormat="1" x14ac:dyDescent="0.25">
      <c r="A39" s="1">
        <v>2</v>
      </c>
      <c r="B39" s="1" t="s">
        <v>161</v>
      </c>
      <c r="C39" s="1" t="s">
        <v>162</v>
      </c>
      <c r="D39" s="1" t="s">
        <v>111</v>
      </c>
      <c r="E39" s="1" t="s">
        <v>23</v>
      </c>
      <c r="F39" s="1">
        <v>70</v>
      </c>
      <c r="G39" s="1">
        <v>68</v>
      </c>
      <c r="H39" s="1">
        <v>66</v>
      </c>
      <c r="I39" s="1">
        <v>204</v>
      </c>
      <c r="J39" s="2">
        <v>68</v>
      </c>
      <c r="K39" s="3">
        <f t="shared" si="2"/>
        <v>136</v>
      </c>
      <c r="L39" s="3">
        <f t="shared" si="3"/>
        <v>340</v>
      </c>
      <c r="M39" s="13">
        <v>0.68083000000000005</v>
      </c>
      <c r="N39" s="13"/>
      <c r="O39" s="15"/>
    </row>
    <row r="40" spans="1:15" s="2" customFormat="1" x14ac:dyDescent="0.25">
      <c r="A40" s="1">
        <v>3</v>
      </c>
      <c r="B40" s="1" t="s">
        <v>97</v>
      </c>
      <c r="C40" s="1" t="s">
        <v>153</v>
      </c>
      <c r="D40" s="1" t="s">
        <v>46</v>
      </c>
      <c r="E40" s="1" t="s">
        <v>27</v>
      </c>
      <c r="F40" s="1">
        <v>68</v>
      </c>
      <c r="G40" s="1">
        <v>70</v>
      </c>
      <c r="H40" s="1">
        <v>70</v>
      </c>
      <c r="I40" s="1">
        <v>208</v>
      </c>
      <c r="J40" s="2">
        <v>66</v>
      </c>
      <c r="K40" s="3">
        <f t="shared" si="2"/>
        <v>132</v>
      </c>
      <c r="L40" s="3">
        <f t="shared" si="3"/>
        <v>340</v>
      </c>
      <c r="M40" s="16">
        <v>0.67500000000000004</v>
      </c>
      <c r="N40" s="15"/>
      <c r="O40" s="13"/>
    </row>
    <row r="41" spans="1:15" s="5" customFormat="1" x14ac:dyDescent="0.25">
      <c r="A41">
        <v>4</v>
      </c>
      <c r="B41" t="s">
        <v>269</v>
      </c>
      <c r="C41" t="s">
        <v>160</v>
      </c>
      <c r="D41" t="s">
        <v>34</v>
      </c>
      <c r="E41" t="s">
        <v>93</v>
      </c>
      <c r="F41">
        <v>70</v>
      </c>
      <c r="G41">
        <v>66</v>
      </c>
      <c r="H41">
        <v>70</v>
      </c>
      <c r="I41">
        <v>206</v>
      </c>
      <c r="J41" s="5">
        <v>65</v>
      </c>
      <c r="K41" s="6">
        <f t="shared" si="2"/>
        <v>130</v>
      </c>
      <c r="L41" s="6">
        <f t="shared" si="3"/>
        <v>336</v>
      </c>
      <c r="M41" s="14"/>
      <c r="N41" s="14"/>
      <c r="O41" s="14"/>
    </row>
    <row r="42" spans="1:15" s="5" customFormat="1" x14ac:dyDescent="0.25">
      <c r="A42">
        <v>5</v>
      </c>
      <c r="B42" s="11" t="s">
        <v>203</v>
      </c>
      <c r="C42" s="11" t="s">
        <v>265</v>
      </c>
      <c r="D42" s="11" t="s">
        <v>34</v>
      </c>
      <c r="E42" s="11" t="s">
        <v>266</v>
      </c>
      <c r="F42" s="11">
        <v>70</v>
      </c>
      <c r="G42" s="11">
        <v>63</v>
      </c>
      <c r="H42" s="11">
        <v>65</v>
      </c>
      <c r="I42" s="11">
        <v>198</v>
      </c>
      <c r="J42" s="6">
        <v>64</v>
      </c>
      <c r="K42" s="6">
        <f t="shared" si="2"/>
        <v>128</v>
      </c>
      <c r="L42" s="6">
        <f t="shared" si="3"/>
        <v>326</v>
      </c>
      <c r="M42" s="14"/>
      <c r="N42" s="14"/>
      <c r="O42" s="14"/>
    </row>
    <row r="43" spans="1:15" s="5" customFormat="1" x14ac:dyDescent="0.25">
      <c r="A43">
        <v>6</v>
      </c>
      <c r="B43" t="s">
        <v>157</v>
      </c>
      <c r="C43" t="s">
        <v>158</v>
      </c>
      <c r="D43" t="s">
        <v>63</v>
      </c>
      <c r="E43" t="s">
        <v>159</v>
      </c>
      <c r="F43">
        <v>68</v>
      </c>
      <c r="G43">
        <v>70</v>
      </c>
      <c r="H43">
        <v>68</v>
      </c>
      <c r="I43">
        <v>206</v>
      </c>
      <c r="J43" s="6">
        <v>59</v>
      </c>
      <c r="K43" s="6">
        <f t="shared" si="2"/>
        <v>118</v>
      </c>
      <c r="L43" s="6">
        <f t="shared" si="3"/>
        <v>324</v>
      </c>
      <c r="M43" s="14"/>
      <c r="N43" s="14"/>
      <c r="O43" s="14"/>
    </row>
    <row r="44" spans="1:15" s="5" customFormat="1" x14ac:dyDescent="0.25">
      <c r="A44">
        <v>7</v>
      </c>
      <c r="B44" t="s">
        <v>270</v>
      </c>
      <c r="C44" t="s">
        <v>173</v>
      </c>
      <c r="D44" t="s">
        <v>47</v>
      </c>
      <c r="E44" t="s">
        <v>38</v>
      </c>
      <c r="F44">
        <v>65</v>
      </c>
      <c r="G44">
        <v>65</v>
      </c>
      <c r="H44">
        <v>68</v>
      </c>
      <c r="I44">
        <v>198</v>
      </c>
      <c r="J44" s="6">
        <v>61</v>
      </c>
      <c r="K44" s="6">
        <f t="shared" si="2"/>
        <v>122</v>
      </c>
      <c r="L44" s="6">
        <f t="shared" si="3"/>
        <v>320</v>
      </c>
      <c r="M44" s="14">
        <v>0.64166999999999996</v>
      </c>
      <c r="N44" s="14"/>
      <c r="O44" s="14"/>
    </row>
    <row r="45" spans="1:15" s="5" customFormat="1" x14ac:dyDescent="0.25">
      <c r="A45">
        <v>8</v>
      </c>
      <c r="B45" t="s">
        <v>271</v>
      </c>
      <c r="C45" t="s">
        <v>71</v>
      </c>
      <c r="D45" t="s">
        <v>22</v>
      </c>
      <c r="E45" t="s">
        <v>72</v>
      </c>
      <c r="F45">
        <v>68</v>
      </c>
      <c r="G45">
        <v>66</v>
      </c>
      <c r="H45">
        <v>66</v>
      </c>
      <c r="I45">
        <v>200</v>
      </c>
      <c r="J45" s="6">
        <v>60</v>
      </c>
      <c r="K45" s="6">
        <f t="shared" si="2"/>
        <v>120</v>
      </c>
      <c r="L45" s="6">
        <f t="shared" si="3"/>
        <v>320</v>
      </c>
      <c r="M45" s="14">
        <v>0.63666999999999996</v>
      </c>
      <c r="N45" s="14"/>
      <c r="O45" s="14"/>
    </row>
    <row r="46" spans="1:15" s="5" customFormat="1" x14ac:dyDescent="0.25">
      <c r="A46">
        <v>9</v>
      </c>
      <c r="B46" t="s">
        <v>163</v>
      </c>
      <c r="C46" t="s">
        <v>164</v>
      </c>
      <c r="D46" t="s">
        <v>165</v>
      </c>
      <c r="E46" t="s">
        <v>107</v>
      </c>
      <c r="F46">
        <v>70</v>
      </c>
      <c r="G46">
        <v>68</v>
      </c>
      <c r="H46">
        <v>66</v>
      </c>
      <c r="I46">
        <v>204</v>
      </c>
      <c r="J46" s="5">
        <v>56</v>
      </c>
      <c r="K46" s="6">
        <f t="shared" si="2"/>
        <v>112</v>
      </c>
      <c r="L46" s="5">
        <f t="shared" si="3"/>
        <v>316</v>
      </c>
      <c r="M46" s="14"/>
      <c r="N46" s="14"/>
      <c r="O46" s="14"/>
    </row>
    <row r="47" spans="1:15" s="5" customFormat="1" x14ac:dyDescent="0.25">
      <c r="A47">
        <v>10</v>
      </c>
      <c r="B47" t="s">
        <v>183</v>
      </c>
      <c r="C47" t="s">
        <v>184</v>
      </c>
      <c r="D47" t="s">
        <v>86</v>
      </c>
      <c r="E47" t="s">
        <v>185</v>
      </c>
      <c r="F47">
        <v>64</v>
      </c>
      <c r="G47">
        <v>61</v>
      </c>
      <c r="H47">
        <v>66</v>
      </c>
      <c r="I47">
        <v>191</v>
      </c>
      <c r="J47" s="5">
        <v>62</v>
      </c>
      <c r="K47" s="6">
        <f t="shared" si="2"/>
        <v>124</v>
      </c>
      <c r="L47" s="6">
        <f t="shared" si="3"/>
        <v>315</v>
      </c>
      <c r="M47" s="14"/>
      <c r="N47" s="14"/>
      <c r="O47" s="14"/>
    </row>
    <row r="48" spans="1:15" s="5" customFormat="1" x14ac:dyDescent="0.25">
      <c r="A48">
        <v>11</v>
      </c>
      <c r="B48" s="11" t="s">
        <v>186</v>
      </c>
      <c r="C48" s="11" t="s">
        <v>187</v>
      </c>
      <c r="D48" s="11" t="s">
        <v>55</v>
      </c>
      <c r="E48" s="11" t="s">
        <v>38</v>
      </c>
      <c r="F48" s="11">
        <v>63</v>
      </c>
      <c r="G48" s="11">
        <v>60</v>
      </c>
      <c r="H48" s="11">
        <v>63</v>
      </c>
      <c r="I48" s="11">
        <v>186</v>
      </c>
      <c r="J48" s="5">
        <v>63</v>
      </c>
      <c r="K48" s="6">
        <f t="shared" si="2"/>
        <v>126</v>
      </c>
      <c r="L48" s="6">
        <f t="shared" si="3"/>
        <v>312</v>
      </c>
      <c r="M48" s="19">
        <v>0.65249999999999997</v>
      </c>
      <c r="N48" s="19"/>
      <c r="O48" s="14"/>
    </row>
    <row r="49" spans="1:15" s="5" customFormat="1" x14ac:dyDescent="0.25">
      <c r="A49">
        <v>12</v>
      </c>
      <c r="B49" t="s">
        <v>170</v>
      </c>
      <c r="C49" t="s">
        <v>171</v>
      </c>
      <c r="D49" t="s">
        <v>55</v>
      </c>
      <c r="E49" t="s">
        <v>172</v>
      </c>
      <c r="F49">
        <v>66</v>
      </c>
      <c r="G49">
        <v>70</v>
      </c>
      <c r="H49">
        <v>62</v>
      </c>
      <c r="I49">
        <v>198</v>
      </c>
      <c r="J49" s="6">
        <v>57</v>
      </c>
      <c r="K49" s="6">
        <f t="shared" si="2"/>
        <v>114</v>
      </c>
      <c r="L49" s="6">
        <f t="shared" si="3"/>
        <v>312</v>
      </c>
      <c r="M49" s="14">
        <v>0.62917000000000001</v>
      </c>
      <c r="N49" s="14"/>
      <c r="O49" s="14"/>
    </row>
    <row r="50" spans="1:15" s="5" customFormat="1" x14ac:dyDescent="0.25">
      <c r="A50">
        <v>13</v>
      </c>
      <c r="B50" t="s">
        <v>181</v>
      </c>
      <c r="C50" t="s">
        <v>182</v>
      </c>
      <c r="D50" t="s">
        <v>47</v>
      </c>
      <c r="E50" t="s">
        <v>35</v>
      </c>
      <c r="F50">
        <v>70</v>
      </c>
      <c r="G50">
        <v>64</v>
      </c>
      <c r="H50">
        <v>58</v>
      </c>
      <c r="I50">
        <v>192</v>
      </c>
      <c r="J50" s="6">
        <v>58</v>
      </c>
      <c r="K50" s="6">
        <f t="shared" si="2"/>
        <v>116</v>
      </c>
      <c r="L50" s="6">
        <f t="shared" si="3"/>
        <v>308</v>
      </c>
      <c r="M50" s="14">
        <v>0.63</v>
      </c>
      <c r="N50" s="14"/>
      <c r="O50" s="14"/>
    </row>
    <row r="51" spans="1:15" s="5" customFormat="1" x14ac:dyDescent="0.25">
      <c r="A51" s="11">
        <v>14</v>
      </c>
      <c r="B51" t="s">
        <v>40</v>
      </c>
      <c r="C51" t="s">
        <v>169</v>
      </c>
      <c r="D51" t="s">
        <v>47</v>
      </c>
      <c r="E51" t="s">
        <v>98</v>
      </c>
      <c r="F51">
        <v>65</v>
      </c>
      <c r="G51">
        <v>65</v>
      </c>
      <c r="H51">
        <v>68</v>
      </c>
      <c r="I51">
        <v>198</v>
      </c>
      <c r="J51" s="6">
        <v>55</v>
      </c>
      <c r="K51" s="6">
        <f t="shared" si="2"/>
        <v>110</v>
      </c>
      <c r="L51" s="6">
        <f t="shared" si="3"/>
        <v>308</v>
      </c>
      <c r="M51" s="14">
        <v>0.62166999999999994</v>
      </c>
      <c r="N51" s="14"/>
      <c r="O51" s="14"/>
    </row>
    <row r="52" spans="1:15" s="5" customFormat="1" x14ac:dyDescent="0.25">
      <c r="A52">
        <v>15</v>
      </c>
      <c r="B52" t="s">
        <v>154</v>
      </c>
      <c r="C52" t="s">
        <v>155</v>
      </c>
      <c r="D52" t="s">
        <v>78</v>
      </c>
      <c r="E52" t="s">
        <v>156</v>
      </c>
      <c r="F52">
        <v>70</v>
      </c>
      <c r="G52">
        <v>68</v>
      </c>
      <c r="H52">
        <v>70</v>
      </c>
      <c r="I52">
        <v>208</v>
      </c>
      <c r="J52" s="6">
        <v>50</v>
      </c>
      <c r="K52" s="6">
        <f t="shared" si="2"/>
        <v>100</v>
      </c>
      <c r="L52" s="6">
        <f t="shared" si="3"/>
        <v>308</v>
      </c>
      <c r="M52" s="14">
        <v>0.59499999999999997</v>
      </c>
      <c r="N52" s="14"/>
      <c r="O52" s="14"/>
    </row>
    <row r="53" spans="1:15" s="5" customFormat="1" x14ac:dyDescent="0.25">
      <c r="A53">
        <v>16</v>
      </c>
      <c r="B53" t="s">
        <v>166</v>
      </c>
      <c r="C53" t="s">
        <v>167</v>
      </c>
      <c r="D53" t="s">
        <v>21</v>
      </c>
      <c r="E53" t="s">
        <v>168</v>
      </c>
      <c r="F53">
        <v>65</v>
      </c>
      <c r="G53">
        <v>70</v>
      </c>
      <c r="H53">
        <v>66</v>
      </c>
      <c r="I53">
        <v>201</v>
      </c>
      <c r="J53" s="6">
        <v>51</v>
      </c>
      <c r="K53" s="6">
        <f t="shared" si="2"/>
        <v>102</v>
      </c>
      <c r="L53" s="6">
        <f t="shared" si="3"/>
        <v>303</v>
      </c>
      <c r="M53" s="14"/>
      <c r="N53" s="14"/>
      <c r="O53" s="14"/>
    </row>
    <row r="54" spans="1:15" s="5" customFormat="1" x14ac:dyDescent="0.25">
      <c r="A54">
        <v>17</v>
      </c>
      <c r="B54" t="s">
        <v>174</v>
      </c>
      <c r="C54" t="s">
        <v>175</v>
      </c>
      <c r="D54" t="s">
        <v>176</v>
      </c>
      <c r="E54" t="s">
        <v>30</v>
      </c>
      <c r="F54">
        <v>65</v>
      </c>
      <c r="G54">
        <v>64</v>
      </c>
      <c r="H54">
        <v>65</v>
      </c>
      <c r="I54">
        <v>194</v>
      </c>
      <c r="J54" s="6">
        <v>54</v>
      </c>
      <c r="K54" s="6">
        <f t="shared" si="2"/>
        <v>108</v>
      </c>
      <c r="L54" s="6">
        <f t="shared" si="3"/>
        <v>302</v>
      </c>
      <c r="M54" s="14"/>
      <c r="N54" s="14"/>
      <c r="O54" s="14"/>
    </row>
    <row r="55" spans="1:15" s="5" customFormat="1" x14ac:dyDescent="0.25">
      <c r="A55" s="11">
        <v>18</v>
      </c>
      <c r="B55" s="11" t="s">
        <v>272</v>
      </c>
      <c r="C55" s="11" t="s">
        <v>177</v>
      </c>
      <c r="D55" s="11" t="s">
        <v>24</v>
      </c>
      <c r="E55" s="11" t="s">
        <v>87</v>
      </c>
      <c r="F55" s="11">
        <v>65</v>
      </c>
      <c r="G55" s="11">
        <v>66</v>
      </c>
      <c r="H55" s="11">
        <v>62</v>
      </c>
      <c r="I55" s="11">
        <v>193</v>
      </c>
      <c r="J55" s="6">
        <v>53</v>
      </c>
      <c r="K55" s="6">
        <f t="shared" si="2"/>
        <v>106</v>
      </c>
      <c r="L55" s="6">
        <f t="shared" si="3"/>
        <v>299</v>
      </c>
      <c r="M55" s="14"/>
      <c r="N55" s="14"/>
      <c r="O55" s="14"/>
    </row>
    <row r="56" spans="1:15" s="5" customFormat="1" x14ac:dyDescent="0.25">
      <c r="A56" s="11">
        <v>19</v>
      </c>
      <c r="B56" t="s">
        <v>178</v>
      </c>
      <c r="C56" t="s">
        <v>179</v>
      </c>
      <c r="D56" t="s">
        <v>45</v>
      </c>
      <c r="E56" t="s">
        <v>180</v>
      </c>
      <c r="F56">
        <v>63</v>
      </c>
      <c r="G56">
        <v>65</v>
      </c>
      <c r="H56">
        <v>65</v>
      </c>
      <c r="I56">
        <v>193</v>
      </c>
      <c r="J56" s="6">
        <v>52</v>
      </c>
      <c r="K56" s="6">
        <f t="shared" si="2"/>
        <v>104</v>
      </c>
      <c r="L56" s="6">
        <f t="shared" si="3"/>
        <v>297</v>
      </c>
      <c r="M56" s="14"/>
      <c r="N56" s="14"/>
      <c r="O56" s="14"/>
    </row>
    <row r="57" spans="1:15" s="6" customFormat="1" x14ac:dyDescent="0.25">
      <c r="A57" s="1"/>
      <c r="B57"/>
      <c r="C57"/>
      <c r="D57"/>
      <c r="E57"/>
      <c r="F57"/>
      <c r="G57"/>
      <c r="H57"/>
      <c r="I57" s="1"/>
      <c r="J57"/>
      <c r="K57" s="11"/>
      <c r="L57"/>
      <c r="M57" s="17"/>
      <c r="N57" s="17"/>
      <c r="O57" s="19"/>
    </row>
    <row r="58" spans="1:15" s="6" customFormat="1" x14ac:dyDescent="0.25">
      <c r="A58" s="10"/>
      <c r="J58" s="5"/>
      <c r="M58" s="19"/>
      <c r="N58" s="19"/>
      <c r="O58" s="19"/>
    </row>
    <row r="59" spans="1:15" s="5" customFormat="1" x14ac:dyDescent="0.25">
      <c r="A59" s="1"/>
      <c r="K59" s="6"/>
      <c r="M59" s="14"/>
      <c r="N59" s="14"/>
      <c r="O59" s="14"/>
    </row>
    <row r="60" spans="1:15" x14ac:dyDescent="0.25">
      <c r="A60" s="1" t="s">
        <v>10</v>
      </c>
    </row>
    <row r="61" spans="1:15" s="24" customFormat="1" x14ac:dyDescent="0.25">
      <c r="A61" s="22">
        <v>1</v>
      </c>
      <c r="B61" s="22" t="s">
        <v>189</v>
      </c>
      <c r="C61" s="22" t="s">
        <v>190</v>
      </c>
      <c r="D61" s="22" t="s">
        <v>141</v>
      </c>
      <c r="E61" s="22" t="s">
        <v>191</v>
      </c>
      <c r="F61" s="22">
        <v>70</v>
      </c>
      <c r="G61" s="22">
        <v>70</v>
      </c>
      <c r="H61" s="22">
        <v>70</v>
      </c>
      <c r="I61" s="22">
        <v>210</v>
      </c>
      <c r="J61" s="22">
        <v>70</v>
      </c>
      <c r="K61" s="7">
        <f t="shared" ref="K61:K70" si="4">J61*2</f>
        <v>140</v>
      </c>
      <c r="L61" s="7">
        <f t="shared" ref="L61:L70" si="5">I61+K61</f>
        <v>350</v>
      </c>
      <c r="M61" s="23"/>
      <c r="N61" s="23">
        <v>0.67749999999999999</v>
      </c>
      <c r="O61" s="23">
        <v>0.69</v>
      </c>
    </row>
    <row r="62" spans="1:15" x14ac:dyDescent="0.25">
      <c r="A62" s="10">
        <v>2</v>
      </c>
      <c r="B62" s="10" t="s">
        <v>14</v>
      </c>
      <c r="C62" s="10" t="s">
        <v>192</v>
      </c>
      <c r="D62" s="10" t="s">
        <v>11</v>
      </c>
      <c r="E62" s="10" t="s">
        <v>23</v>
      </c>
      <c r="F62" s="10">
        <v>70</v>
      </c>
      <c r="G62" s="10">
        <v>70</v>
      </c>
      <c r="H62" s="10">
        <v>70</v>
      </c>
      <c r="I62" s="10">
        <v>210</v>
      </c>
      <c r="J62" s="10">
        <v>68</v>
      </c>
      <c r="K62" s="3">
        <f t="shared" si="4"/>
        <v>136</v>
      </c>
      <c r="L62" s="3">
        <f t="shared" si="5"/>
        <v>346</v>
      </c>
    </row>
    <row r="63" spans="1:15" x14ac:dyDescent="0.25">
      <c r="A63" s="1">
        <v>3</v>
      </c>
      <c r="B63" s="1" t="s">
        <v>73</v>
      </c>
      <c r="C63" s="1" t="s">
        <v>74</v>
      </c>
      <c r="D63" s="1" t="s">
        <v>11</v>
      </c>
      <c r="E63" s="1" t="s">
        <v>39</v>
      </c>
      <c r="F63" s="1">
        <v>70</v>
      </c>
      <c r="G63" s="1">
        <v>70</v>
      </c>
      <c r="H63" s="1">
        <v>70</v>
      </c>
      <c r="I63" s="1">
        <v>210</v>
      </c>
      <c r="J63" s="1">
        <v>65</v>
      </c>
      <c r="K63" s="3">
        <f t="shared" si="4"/>
        <v>130</v>
      </c>
      <c r="L63" s="3">
        <f t="shared" si="5"/>
        <v>340</v>
      </c>
    </row>
    <row r="64" spans="1:15" x14ac:dyDescent="0.25">
      <c r="A64">
        <v>4</v>
      </c>
      <c r="B64" t="s">
        <v>273</v>
      </c>
      <c r="C64" t="s">
        <v>195</v>
      </c>
      <c r="D64" t="s">
        <v>11</v>
      </c>
      <c r="E64" t="s">
        <v>196</v>
      </c>
      <c r="F64">
        <v>68</v>
      </c>
      <c r="G64">
        <v>68</v>
      </c>
      <c r="H64">
        <v>68</v>
      </c>
      <c r="I64">
        <v>204</v>
      </c>
      <c r="J64">
        <v>66</v>
      </c>
      <c r="K64" s="6">
        <f t="shared" si="4"/>
        <v>132</v>
      </c>
      <c r="L64" s="6">
        <f t="shared" si="5"/>
        <v>336</v>
      </c>
    </row>
    <row r="65" spans="1:15" x14ac:dyDescent="0.25">
      <c r="A65">
        <v>5</v>
      </c>
      <c r="B65" t="s">
        <v>193</v>
      </c>
      <c r="C65" t="s">
        <v>194</v>
      </c>
      <c r="D65" t="s">
        <v>141</v>
      </c>
      <c r="E65" t="s">
        <v>91</v>
      </c>
      <c r="F65">
        <v>70</v>
      </c>
      <c r="G65">
        <v>70</v>
      </c>
      <c r="H65">
        <v>68</v>
      </c>
      <c r="I65">
        <v>208</v>
      </c>
      <c r="J65">
        <v>63</v>
      </c>
      <c r="K65" s="6">
        <f t="shared" si="4"/>
        <v>126</v>
      </c>
      <c r="L65" s="6">
        <f t="shared" si="5"/>
        <v>334</v>
      </c>
    </row>
    <row r="66" spans="1:15" x14ac:dyDescent="0.25">
      <c r="A66">
        <v>6</v>
      </c>
      <c r="B66" t="s">
        <v>181</v>
      </c>
      <c r="C66" t="s">
        <v>197</v>
      </c>
      <c r="D66" t="s">
        <v>198</v>
      </c>
      <c r="E66" t="s">
        <v>35</v>
      </c>
      <c r="F66">
        <v>68</v>
      </c>
      <c r="G66">
        <v>68</v>
      </c>
      <c r="H66">
        <v>68</v>
      </c>
      <c r="I66">
        <v>204</v>
      </c>
      <c r="J66">
        <v>64</v>
      </c>
      <c r="K66" s="6">
        <f t="shared" si="4"/>
        <v>128</v>
      </c>
      <c r="L66" s="6">
        <f t="shared" si="5"/>
        <v>332</v>
      </c>
    </row>
    <row r="67" spans="1:15" x14ac:dyDescent="0.25">
      <c r="A67">
        <v>7</v>
      </c>
      <c r="B67" t="s">
        <v>199</v>
      </c>
      <c r="C67" t="s">
        <v>200</v>
      </c>
      <c r="D67" t="s">
        <v>201</v>
      </c>
      <c r="E67" t="s">
        <v>202</v>
      </c>
      <c r="F67">
        <v>66</v>
      </c>
      <c r="G67">
        <v>65</v>
      </c>
      <c r="H67">
        <v>70</v>
      </c>
      <c r="I67">
        <v>201</v>
      </c>
      <c r="J67">
        <v>60</v>
      </c>
      <c r="K67" s="6">
        <f t="shared" si="4"/>
        <v>120</v>
      </c>
      <c r="L67" s="6">
        <f t="shared" si="5"/>
        <v>321</v>
      </c>
    </row>
    <row r="68" spans="1:15" s="5" customFormat="1" x14ac:dyDescent="0.25">
      <c r="A68" s="11">
        <v>8</v>
      </c>
      <c r="B68" s="11" t="s">
        <v>274</v>
      </c>
      <c r="C68" s="11" t="s">
        <v>204</v>
      </c>
      <c r="D68" s="11" t="s">
        <v>205</v>
      </c>
      <c r="E68" s="11" t="s">
        <v>38</v>
      </c>
      <c r="F68" s="11">
        <v>65</v>
      </c>
      <c r="G68" s="11">
        <v>64</v>
      </c>
      <c r="H68" s="11">
        <v>64</v>
      </c>
      <c r="I68" s="11">
        <v>193</v>
      </c>
      <c r="J68" s="6">
        <v>62</v>
      </c>
      <c r="K68" s="6">
        <f t="shared" si="4"/>
        <v>124</v>
      </c>
      <c r="L68" s="6">
        <f t="shared" si="5"/>
        <v>317</v>
      </c>
      <c r="M68" s="14"/>
      <c r="N68" s="14"/>
      <c r="O68" s="14"/>
    </row>
    <row r="69" spans="1:15" s="5" customFormat="1" x14ac:dyDescent="0.25">
      <c r="A69" s="11">
        <v>9</v>
      </c>
      <c r="B69" s="11" t="s">
        <v>150</v>
      </c>
      <c r="C69" s="11" t="s">
        <v>206</v>
      </c>
      <c r="D69" s="11" t="s">
        <v>188</v>
      </c>
      <c r="E69" s="11" t="s">
        <v>152</v>
      </c>
      <c r="F69" s="11">
        <v>62</v>
      </c>
      <c r="G69" s="11">
        <v>61</v>
      </c>
      <c r="H69" s="11">
        <v>64</v>
      </c>
      <c r="I69" s="11">
        <v>187</v>
      </c>
      <c r="J69" s="6">
        <v>59</v>
      </c>
      <c r="K69" s="6">
        <f t="shared" si="4"/>
        <v>118</v>
      </c>
      <c r="L69" s="6">
        <f t="shared" si="5"/>
        <v>305</v>
      </c>
      <c r="M69" s="14"/>
      <c r="N69" s="14"/>
      <c r="O69" s="14"/>
    </row>
    <row r="70" spans="1:15" s="5" customFormat="1" x14ac:dyDescent="0.25">
      <c r="A70" s="11">
        <v>10</v>
      </c>
      <c r="B70" s="11" t="s">
        <v>275</v>
      </c>
      <c r="C70" s="11" t="s">
        <v>207</v>
      </c>
      <c r="D70" s="11" t="s">
        <v>111</v>
      </c>
      <c r="E70" s="11" t="s">
        <v>208</v>
      </c>
      <c r="F70" s="11">
        <v>65</v>
      </c>
      <c r="G70" s="11">
        <v>58</v>
      </c>
      <c r="H70" s="11">
        <v>59</v>
      </c>
      <c r="I70" s="11">
        <v>182</v>
      </c>
      <c r="J70" s="6">
        <v>61</v>
      </c>
      <c r="K70" s="6">
        <f t="shared" si="4"/>
        <v>122</v>
      </c>
      <c r="L70" s="6">
        <f t="shared" si="5"/>
        <v>304</v>
      </c>
      <c r="M70" s="14"/>
      <c r="N70" s="14"/>
      <c r="O70" s="14"/>
    </row>
    <row r="71" spans="1:15" x14ac:dyDescent="0.25">
      <c r="N71" s="14"/>
    </row>
    <row r="72" spans="1:15" s="6" customFormat="1" x14ac:dyDescent="0.25">
      <c r="A72" s="1" t="s">
        <v>12</v>
      </c>
      <c r="B72"/>
      <c r="C72"/>
      <c r="D72"/>
      <c r="E72"/>
      <c r="F72"/>
      <c r="G72"/>
      <c r="H72"/>
      <c r="I72" s="1"/>
      <c r="J72"/>
      <c r="K72" s="11"/>
      <c r="L72"/>
      <c r="M72" s="19"/>
      <c r="N72" s="19"/>
      <c r="O72" s="19"/>
    </row>
    <row r="73" spans="1:15" s="6" customFormat="1" x14ac:dyDescent="0.25">
      <c r="A73" s="1">
        <v>1</v>
      </c>
      <c r="B73" s="1" t="s">
        <v>216</v>
      </c>
      <c r="C73" s="1" t="s">
        <v>85</v>
      </c>
      <c r="D73" s="1" t="s">
        <v>86</v>
      </c>
      <c r="E73" s="1" t="s">
        <v>25</v>
      </c>
      <c r="F73" s="1">
        <v>70</v>
      </c>
      <c r="G73" s="1">
        <v>66</v>
      </c>
      <c r="H73" s="1">
        <v>68</v>
      </c>
      <c r="I73" s="1">
        <v>204</v>
      </c>
      <c r="J73" s="2">
        <v>70</v>
      </c>
      <c r="K73" s="3">
        <f t="shared" ref="K73:K83" si="6">J73*2</f>
        <v>140</v>
      </c>
      <c r="L73" s="2">
        <f t="shared" ref="L73:L83" si="7">I73+K73</f>
        <v>344</v>
      </c>
      <c r="M73" s="19"/>
      <c r="N73" s="19"/>
      <c r="O73" s="19"/>
    </row>
    <row r="74" spans="1:15" s="1" customFormat="1" x14ac:dyDescent="0.25">
      <c r="A74" s="1">
        <v>2</v>
      </c>
      <c r="B74" s="1" t="s">
        <v>213</v>
      </c>
      <c r="C74" s="1" t="s">
        <v>214</v>
      </c>
      <c r="D74" s="1" t="s">
        <v>46</v>
      </c>
      <c r="E74" s="1" t="s">
        <v>215</v>
      </c>
      <c r="F74" s="1">
        <v>68</v>
      </c>
      <c r="G74" s="1">
        <v>68</v>
      </c>
      <c r="H74" s="1">
        <v>70</v>
      </c>
      <c r="I74" s="1">
        <v>206</v>
      </c>
      <c r="J74" s="3">
        <v>68</v>
      </c>
      <c r="K74" s="3">
        <f t="shared" si="6"/>
        <v>136</v>
      </c>
      <c r="L74" s="3">
        <f t="shared" si="7"/>
        <v>342</v>
      </c>
      <c r="M74" s="18"/>
      <c r="N74" s="18"/>
      <c r="O74" s="18"/>
    </row>
    <row r="75" spans="1:15" s="7" customFormat="1" x14ac:dyDescent="0.25">
      <c r="A75" s="10">
        <v>3</v>
      </c>
      <c r="B75" s="1" t="s">
        <v>79</v>
      </c>
      <c r="C75" s="1" t="s">
        <v>80</v>
      </c>
      <c r="D75" s="1" t="s">
        <v>21</v>
      </c>
      <c r="E75" s="1" t="s">
        <v>81</v>
      </c>
      <c r="F75" s="1">
        <v>70</v>
      </c>
      <c r="G75" s="1">
        <v>70</v>
      </c>
      <c r="H75" s="1">
        <v>70</v>
      </c>
      <c r="I75" s="1">
        <v>210</v>
      </c>
      <c r="J75" s="2">
        <v>64</v>
      </c>
      <c r="K75" s="3">
        <f t="shared" si="6"/>
        <v>128</v>
      </c>
      <c r="L75" s="2">
        <f t="shared" si="7"/>
        <v>338</v>
      </c>
      <c r="M75" s="15"/>
      <c r="N75" s="15"/>
      <c r="O75" s="15"/>
    </row>
    <row r="76" spans="1:15" s="5" customFormat="1" x14ac:dyDescent="0.25">
      <c r="A76">
        <v>4</v>
      </c>
      <c r="B76" t="s">
        <v>209</v>
      </c>
      <c r="C76" t="s">
        <v>210</v>
      </c>
      <c r="D76" t="s">
        <v>211</v>
      </c>
      <c r="E76" t="s">
        <v>212</v>
      </c>
      <c r="F76">
        <v>70</v>
      </c>
      <c r="G76">
        <v>68</v>
      </c>
      <c r="H76">
        <v>70</v>
      </c>
      <c r="I76">
        <v>208</v>
      </c>
      <c r="J76" s="6">
        <v>63</v>
      </c>
      <c r="K76" s="6">
        <f t="shared" si="6"/>
        <v>126</v>
      </c>
      <c r="L76" s="5">
        <f t="shared" si="7"/>
        <v>334</v>
      </c>
      <c r="M76" s="14"/>
      <c r="N76" s="14"/>
      <c r="O76" s="14"/>
    </row>
    <row r="77" spans="1:15" s="5" customFormat="1" x14ac:dyDescent="0.25">
      <c r="A77">
        <v>5</v>
      </c>
      <c r="B77" t="s">
        <v>269</v>
      </c>
      <c r="C77" t="s">
        <v>92</v>
      </c>
      <c r="D77" t="s">
        <v>34</v>
      </c>
      <c r="E77" t="s">
        <v>93</v>
      </c>
      <c r="F77">
        <v>68</v>
      </c>
      <c r="G77">
        <v>64</v>
      </c>
      <c r="H77">
        <v>68</v>
      </c>
      <c r="I77">
        <v>200</v>
      </c>
      <c r="J77" s="5">
        <v>66</v>
      </c>
      <c r="K77" s="6">
        <f t="shared" si="6"/>
        <v>132</v>
      </c>
      <c r="L77" s="5">
        <f t="shared" si="7"/>
        <v>332</v>
      </c>
      <c r="M77" s="14"/>
      <c r="N77" s="14"/>
      <c r="O77" s="14"/>
    </row>
    <row r="78" spans="1:15" s="5" customFormat="1" x14ac:dyDescent="0.25">
      <c r="A78" s="11">
        <v>6</v>
      </c>
      <c r="B78" t="s">
        <v>94</v>
      </c>
      <c r="C78" t="s">
        <v>95</v>
      </c>
      <c r="D78" t="s">
        <v>37</v>
      </c>
      <c r="E78" t="s">
        <v>59</v>
      </c>
      <c r="F78">
        <v>70</v>
      </c>
      <c r="G78">
        <v>70</v>
      </c>
      <c r="H78">
        <v>70</v>
      </c>
      <c r="I78">
        <v>210</v>
      </c>
      <c r="J78" s="6">
        <v>60</v>
      </c>
      <c r="K78" s="6">
        <f t="shared" si="6"/>
        <v>120</v>
      </c>
      <c r="L78" s="6">
        <f t="shared" si="7"/>
        <v>330</v>
      </c>
      <c r="M78" s="14"/>
      <c r="N78" s="14"/>
      <c r="O78" s="14"/>
    </row>
    <row r="79" spans="1:15" s="5" customFormat="1" x14ac:dyDescent="0.25">
      <c r="A79">
        <v>7</v>
      </c>
      <c r="B79" t="s">
        <v>108</v>
      </c>
      <c r="C79" t="s">
        <v>88</v>
      </c>
      <c r="D79" t="s">
        <v>34</v>
      </c>
      <c r="E79" t="s">
        <v>89</v>
      </c>
      <c r="F79">
        <v>70</v>
      </c>
      <c r="G79">
        <v>65</v>
      </c>
      <c r="H79">
        <v>62</v>
      </c>
      <c r="I79">
        <v>197</v>
      </c>
      <c r="J79" s="5">
        <v>65</v>
      </c>
      <c r="K79" s="6">
        <f t="shared" si="6"/>
        <v>130</v>
      </c>
      <c r="L79" s="5">
        <f t="shared" si="7"/>
        <v>327</v>
      </c>
      <c r="M79" s="14"/>
      <c r="N79" s="14"/>
      <c r="O79" s="14"/>
    </row>
    <row r="80" spans="1:15" s="6" customFormat="1" x14ac:dyDescent="0.25">
      <c r="A80">
        <v>8</v>
      </c>
      <c r="B80" t="s">
        <v>82</v>
      </c>
      <c r="C80" t="s">
        <v>83</v>
      </c>
      <c r="D80" t="s">
        <v>55</v>
      </c>
      <c r="E80" t="s">
        <v>26</v>
      </c>
      <c r="F80">
        <v>66</v>
      </c>
      <c r="G80">
        <v>68</v>
      </c>
      <c r="H80">
        <v>68</v>
      </c>
      <c r="I80">
        <v>202</v>
      </c>
      <c r="J80" s="5">
        <v>62</v>
      </c>
      <c r="K80" s="6">
        <f t="shared" si="6"/>
        <v>124</v>
      </c>
      <c r="L80" s="5">
        <f t="shared" si="7"/>
        <v>326</v>
      </c>
      <c r="M80" s="19"/>
      <c r="N80" s="19"/>
      <c r="O80" s="19"/>
    </row>
    <row r="81" spans="1:15" s="5" customFormat="1" x14ac:dyDescent="0.25">
      <c r="A81" s="11">
        <v>9</v>
      </c>
      <c r="B81" s="11" t="s">
        <v>203</v>
      </c>
      <c r="C81" s="11" t="s">
        <v>219</v>
      </c>
      <c r="D81" s="11" t="s">
        <v>188</v>
      </c>
      <c r="E81" s="11" t="s">
        <v>31</v>
      </c>
      <c r="F81" s="11">
        <v>70</v>
      </c>
      <c r="G81" s="11">
        <v>66</v>
      </c>
      <c r="H81" s="11">
        <v>65</v>
      </c>
      <c r="I81" s="11">
        <v>201</v>
      </c>
      <c r="J81" s="5">
        <v>61</v>
      </c>
      <c r="K81" s="6">
        <f t="shared" si="6"/>
        <v>122</v>
      </c>
      <c r="L81" s="5">
        <f t="shared" si="7"/>
        <v>323</v>
      </c>
      <c r="M81" s="14"/>
      <c r="N81" s="14"/>
      <c r="O81" s="14"/>
    </row>
    <row r="82" spans="1:15" s="6" customFormat="1" x14ac:dyDescent="0.25">
      <c r="A82" s="11">
        <v>10</v>
      </c>
      <c r="B82" t="s">
        <v>217</v>
      </c>
      <c r="C82" t="s">
        <v>218</v>
      </c>
      <c r="D82" t="s">
        <v>78</v>
      </c>
      <c r="E82" t="s">
        <v>81</v>
      </c>
      <c r="F82">
        <v>68</v>
      </c>
      <c r="G82">
        <v>68</v>
      </c>
      <c r="H82">
        <v>68</v>
      </c>
      <c r="I82">
        <v>204</v>
      </c>
      <c r="J82" s="6">
        <v>58</v>
      </c>
      <c r="K82" s="6">
        <f t="shared" si="6"/>
        <v>116</v>
      </c>
      <c r="L82" s="6">
        <f t="shared" si="7"/>
        <v>320</v>
      </c>
      <c r="M82" s="19"/>
      <c r="N82" s="19"/>
      <c r="O82" s="19"/>
    </row>
    <row r="83" spans="1:15" s="6" customFormat="1" x14ac:dyDescent="0.25">
      <c r="A83" s="11">
        <v>11</v>
      </c>
      <c r="B83" s="11" t="s">
        <v>220</v>
      </c>
      <c r="C83" s="11" t="s">
        <v>221</v>
      </c>
      <c r="D83" s="11" t="s">
        <v>21</v>
      </c>
      <c r="E83" s="11" t="s">
        <v>48</v>
      </c>
      <c r="F83" s="11">
        <v>65</v>
      </c>
      <c r="G83" s="11">
        <v>64</v>
      </c>
      <c r="H83" s="11">
        <v>64</v>
      </c>
      <c r="I83" s="11">
        <v>193</v>
      </c>
      <c r="J83" s="5">
        <v>59</v>
      </c>
      <c r="K83" s="6">
        <f t="shared" si="6"/>
        <v>118</v>
      </c>
      <c r="L83" s="5">
        <f t="shared" si="7"/>
        <v>311</v>
      </c>
      <c r="M83" s="19"/>
      <c r="N83" s="19"/>
      <c r="O83" s="19"/>
    </row>
    <row r="84" spans="1:15" s="3" customFormat="1" x14ac:dyDescent="0.25">
      <c r="A84" s="1"/>
      <c r="B84"/>
      <c r="C84"/>
      <c r="D84"/>
      <c r="E84"/>
      <c r="F84"/>
      <c r="G84"/>
      <c r="H84"/>
      <c r="I84" s="1"/>
      <c r="J84"/>
      <c r="K84" s="11"/>
      <c r="L84"/>
      <c r="M84" s="16"/>
      <c r="N84" s="16"/>
      <c r="O84" s="16"/>
    </row>
    <row r="85" spans="1:15" x14ac:dyDescent="0.25">
      <c r="A85" s="3"/>
      <c r="K85" s="3"/>
      <c r="L85" s="2"/>
    </row>
    <row r="86" spans="1:15" s="5" customFormat="1" x14ac:dyDescent="0.25">
      <c r="A86" s="1" t="s">
        <v>13</v>
      </c>
      <c r="J86"/>
      <c r="K86" s="3"/>
      <c r="L86" s="2"/>
      <c r="M86" s="14"/>
      <c r="N86" s="14"/>
      <c r="O86" s="14"/>
    </row>
    <row r="87" spans="1:15" s="22" customFormat="1" x14ac:dyDescent="0.25">
      <c r="A87" s="22">
        <v>1</v>
      </c>
      <c r="B87" s="22" t="s">
        <v>225</v>
      </c>
      <c r="C87" s="22" t="s">
        <v>226</v>
      </c>
      <c r="D87" s="22" t="s">
        <v>111</v>
      </c>
      <c r="E87" s="22" t="s">
        <v>25</v>
      </c>
      <c r="F87" s="22">
        <v>70</v>
      </c>
      <c r="G87" s="22">
        <v>70</v>
      </c>
      <c r="H87" s="22">
        <v>70</v>
      </c>
      <c r="I87" s="22">
        <v>210</v>
      </c>
      <c r="J87" s="7">
        <v>70</v>
      </c>
      <c r="K87" s="7">
        <f t="shared" ref="K87:K96" si="8">J87*2</f>
        <v>140</v>
      </c>
      <c r="L87" s="7">
        <f t="shared" ref="L87:L96" si="9">I87+K87</f>
        <v>350</v>
      </c>
      <c r="M87" s="15"/>
      <c r="N87" s="15">
        <v>0.71916999999999998</v>
      </c>
      <c r="O87" s="15">
        <v>0.74167000000000005</v>
      </c>
    </row>
    <row r="88" spans="1:15" s="3" customFormat="1" x14ac:dyDescent="0.25">
      <c r="A88" s="10">
        <v>2</v>
      </c>
      <c r="B88" s="1" t="s">
        <v>32</v>
      </c>
      <c r="C88" s="1" t="s">
        <v>90</v>
      </c>
      <c r="D88" s="1" t="s">
        <v>111</v>
      </c>
      <c r="E88" s="1" t="s">
        <v>41</v>
      </c>
      <c r="F88" s="1">
        <v>70</v>
      </c>
      <c r="G88" s="1">
        <v>70</v>
      </c>
      <c r="H88" s="1">
        <v>70</v>
      </c>
      <c r="I88" s="1">
        <v>210</v>
      </c>
      <c r="J88" s="3">
        <v>68</v>
      </c>
      <c r="K88" s="3">
        <f t="shared" si="8"/>
        <v>136</v>
      </c>
      <c r="L88" s="3">
        <f t="shared" si="9"/>
        <v>346</v>
      </c>
      <c r="M88" s="15"/>
      <c r="N88" s="15"/>
      <c r="O88" s="16"/>
    </row>
    <row r="89" spans="1:15" s="3" customFormat="1" x14ac:dyDescent="0.25">
      <c r="A89" s="10">
        <v>3</v>
      </c>
      <c r="B89" s="1" t="s">
        <v>222</v>
      </c>
      <c r="C89" s="1" t="s">
        <v>223</v>
      </c>
      <c r="D89" s="1" t="s">
        <v>63</v>
      </c>
      <c r="E89" s="1" t="s">
        <v>224</v>
      </c>
      <c r="F89" s="1">
        <v>70</v>
      </c>
      <c r="G89" s="1">
        <v>70</v>
      </c>
      <c r="H89" s="1">
        <v>70</v>
      </c>
      <c r="I89" s="1">
        <v>210</v>
      </c>
      <c r="J89" s="2">
        <v>64</v>
      </c>
      <c r="K89" s="3">
        <f t="shared" si="8"/>
        <v>128</v>
      </c>
      <c r="L89" s="2">
        <f t="shared" si="9"/>
        <v>338</v>
      </c>
      <c r="M89" s="18"/>
      <c r="N89" s="18"/>
      <c r="O89" s="18"/>
    </row>
    <row r="90" spans="1:15" s="6" customFormat="1" ht="16.5" customHeight="1" x14ac:dyDescent="0.25">
      <c r="A90">
        <v>4</v>
      </c>
      <c r="B90" t="s">
        <v>75</v>
      </c>
      <c r="C90" t="s">
        <v>76</v>
      </c>
      <c r="D90" t="s">
        <v>11</v>
      </c>
      <c r="E90" t="s">
        <v>77</v>
      </c>
      <c r="F90">
        <v>70</v>
      </c>
      <c r="G90">
        <v>68</v>
      </c>
      <c r="H90">
        <v>68</v>
      </c>
      <c r="I90">
        <v>206</v>
      </c>
      <c r="J90" s="5">
        <v>65</v>
      </c>
      <c r="K90" s="6">
        <f t="shared" si="8"/>
        <v>130</v>
      </c>
      <c r="L90" s="5">
        <f t="shared" si="9"/>
        <v>336</v>
      </c>
      <c r="M90" s="14"/>
      <c r="N90" s="14"/>
      <c r="O90" s="14"/>
    </row>
    <row r="91" spans="1:15" s="5" customFormat="1" x14ac:dyDescent="0.25">
      <c r="A91" s="11">
        <v>5</v>
      </c>
      <c r="B91" t="s">
        <v>276</v>
      </c>
      <c r="C91" t="s">
        <v>234</v>
      </c>
      <c r="D91" t="s">
        <v>84</v>
      </c>
      <c r="E91" t="s">
        <v>118</v>
      </c>
      <c r="F91">
        <v>66</v>
      </c>
      <c r="G91">
        <v>68</v>
      </c>
      <c r="H91">
        <v>66</v>
      </c>
      <c r="I91">
        <v>200</v>
      </c>
      <c r="J91" s="5">
        <v>66</v>
      </c>
      <c r="K91" s="6">
        <f t="shared" si="8"/>
        <v>132</v>
      </c>
      <c r="L91" s="6">
        <f t="shared" si="9"/>
        <v>332</v>
      </c>
      <c r="M91" s="14">
        <v>0.65917000000000003</v>
      </c>
      <c r="N91" s="6"/>
      <c r="O91" s="6"/>
    </row>
    <row r="92" spans="1:15" s="5" customFormat="1" x14ac:dyDescent="0.25">
      <c r="A92" s="11">
        <v>6</v>
      </c>
      <c r="B92" t="s">
        <v>33</v>
      </c>
      <c r="C92" t="s">
        <v>100</v>
      </c>
      <c r="D92" t="s">
        <v>21</v>
      </c>
      <c r="E92" t="s">
        <v>36</v>
      </c>
      <c r="F92">
        <v>70</v>
      </c>
      <c r="G92">
        <v>70</v>
      </c>
      <c r="H92">
        <v>70</v>
      </c>
      <c r="I92">
        <v>210</v>
      </c>
      <c r="J92" s="6">
        <v>61</v>
      </c>
      <c r="K92" s="6">
        <f t="shared" si="8"/>
        <v>122</v>
      </c>
      <c r="L92" s="6">
        <f t="shared" si="9"/>
        <v>332</v>
      </c>
      <c r="M92" s="19">
        <v>0.62917000000000001</v>
      </c>
      <c r="N92" s="14"/>
      <c r="O92" s="14"/>
    </row>
    <row r="93" spans="1:15" s="5" customFormat="1" x14ac:dyDescent="0.25">
      <c r="A93" s="11">
        <v>7</v>
      </c>
      <c r="B93" t="s">
        <v>227</v>
      </c>
      <c r="C93" t="s">
        <v>228</v>
      </c>
      <c r="D93" t="s">
        <v>11</v>
      </c>
      <c r="E93" t="s">
        <v>229</v>
      </c>
      <c r="F93">
        <v>68</v>
      </c>
      <c r="G93">
        <v>68</v>
      </c>
      <c r="H93">
        <v>68</v>
      </c>
      <c r="I93">
        <v>204</v>
      </c>
      <c r="J93" s="5">
        <v>63</v>
      </c>
      <c r="K93" s="6">
        <f t="shared" si="8"/>
        <v>126</v>
      </c>
      <c r="L93" s="6">
        <f t="shared" si="9"/>
        <v>330</v>
      </c>
      <c r="M93" s="14"/>
      <c r="N93" s="14"/>
      <c r="O93" s="14"/>
    </row>
    <row r="94" spans="1:15" s="5" customFormat="1" x14ac:dyDescent="0.25">
      <c r="A94" s="11">
        <v>8</v>
      </c>
      <c r="B94" t="s">
        <v>230</v>
      </c>
      <c r="C94" t="s">
        <v>231</v>
      </c>
      <c r="D94" t="s">
        <v>64</v>
      </c>
      <c r="E94" t="s">
        <v>35</v>
      </c>
      <c r="F94">
        <v>68</v>
      </c>
      <c r="G94">
        <v>68</v>
      </c>
      <c r="H94">
        <v>68</v>
      </c>
      <c r="I94">
        <v>204</v>
      </c>
      <c r="J94" s="5">
        <v>60</v>
      </c>
      <c r="K94" s="6">
        <f t="shared" si="8"/>
        <v>120</v>
      </c>
      <c r="L94" s="6">
        <f t="shared" si="9"/>
        <v>324</v>
      </c>
      <c r="M94" s="14"/>
      <c r="N94" s="14"/>
      <c r="O94" s="14"/>
    </row>
    <row r="95" spans="1:15" s="5" customFormat="1" x14ac:dyDescent="0.25">
      <c r="A95" s="11">
        <v>9</v>
      </c>
      <c r="B95" t="s">
        <v>235</v>
      </c>
      <c r="C95" t="s">
        <v>236</v>
      </c>
      <c r="D95" t="s">
        <v>237</v>
      </c>
      <c r="E95" t="s">
        <v>98</v>
      </c>
      <c r="F95">
        <v>64</v>
      </c>
      <c r="G95">
        <v>68</v>
      </c>
      <c r="H95">
        <v>65</v>
      </c>
      <c r="I95">
        <v>197</v>
      </c>
      <c r="J95" s="5">
        <v>62</v>
      </c>
      <c r="K95" s="6">
        <f t="shared" si="8"/>
        <v>124</v>
      </c>
      <c r="L95" s="6">
        <f t="shared" si="9"/>
        <v>321</v>
      </c>
      <c r="M95" s="14"/>
      <c r="N95" s="14"/>
      <c r="O95" s="14"/>
    </row>
    <row r="96" spans="1:15" s="5" customFormat="1" x14ac:dyDescent="0.25">
      <c r="A96" s="11">
        <v>10</v>
      </c>
      <c r="B96" t="s">
        <v>232</v>
      </c>
      <c r="C96" t="s">
        <v>233</v>
      </c>
      <c r="D96" t="s">
        <v>37</v>
      </c>
      <c r="E96" t="s">
        <v>98</v>
      </c>
      <c r="F96">
        <v>65</v>
      </c>
      <c r="G96">
        <v>70</v>
      </c>
      <c r="H96">
        <v>66</v>
      </c>
      <c r="I96">
        <v>201</v>
      </c>
      <c r="J96" s="5">
        <v>59</v>
      </c>
      <c r="K96" s="6">
        <f t="shared" si="8"/>
        <v>118</v>
      </c>
      <c r="L96" s="6">
        <f t="shared" si="9"/>
        <v>319</v>
      </c>
      <c r="M96" s="14"/>
      <c r="N96" s="14"/>
      <c r="O96" s="14"/>
    </row>
    <row r="97" spans="1:15" s="5" customFormat="1" x14ac:dyDescent="0.25">
      <c r="A97" s="11"/>
      <c r="B97"/>
      <c r="C97"/>
      <c r="D97"/>
      <c r="E97"/>
      <c r="F97"/>
      <c r="G97"/>
      <c r="H97"/>
      <c r="I97"/>
      <c r="K97" s="6"/>
      <c r="L97" s="6"/>
      <c r="M97" s="14"/>
      <c r="N97" s="14"/>
      <c r="O97" s="14"/>
    </row>
    <row r="98" spans="1:15" x14ac:dyDescent="0.25">
      <c r="A98"/>
      <c r="B98" s="6"/>
      <c r="C98" s="6"/>
      <c r="D98" s="6"/>
      <c r="E98" s="6"/>
      <c r="F98" s="6"/>
      <c r="G98" s="6"/>
      <c r="H98" s="6"/>
      <c r="I98" s="6"/>
      <c r="J98" s="5"/>
      <c r="K98" s="6"/>
      <c r="L98" s="5"/>
    </row>
    <row r="99" spans="1:15" x14ac:dyDescent="0.25">
      <c r="A99" s="1" t="s">
        <v>15</v>
      </c>
    </row>
    <row r="100" spans="1:15" s="7" customFormat="1" x14ac:dyDescent="0.25">
      <c r="A100" s="1">
        <v>1</v>
      </c>
      <c r="B100" s="10" t="s">
        <v>103</v>
      </c>
      <c r="C100" s="10" t="s">
        <v>238</v>
      </c>
      <c r="D100" s="10" t="s">
        <v>70</v>
      </c>
      <c r="E100" s="10" t="s">
        <v>104</v>
      </c>
      <c r="F100" s="10">
        <v>70</v>
      </c>
      <c r="G100" s="10">
        <v>68</v>
      </c>
      <c r="H100" s="10">
        <v>70</v>
      </c>
      <c r="I100" s="10">
        <v>208</v>
      </c>
      <c r="J100" s="3">
        <v>70</v>
      </c>
      <c r="K100" s="3">
        <f t="shared" ref="K100:K110" si="10">J100*2</f>
        <v>140</v>
      </c>
      <c r="L100" s="3">
        <f t="shared" ref="L100:L110" si="11">I100+K100</f>
        <v>348</v>
      </c>
      <c r="M100" s="15"/>
      <c r="N100" s="16">
        <v>0.68286000000000002</v>
      </c>
      <c r="O100" s="16">
        <v>0.67857000000000001</v>
      </c>
    </row>
    <row r="101" spans="1:15" s="2" customFormat="1" x14ac:dyDescent="0.25">
      <c r="A101" s="1">
        <v>2</v>
      </c>
      <c r="B101" s="1" t="s">
        <v>101</v>
      </c>
      <c r="C101" s="1" t="s">
        <v>102</v>
      </c>
      <c r="D101" s="1" t="s">
        <v>37</v>
      </c>
      <c r="E101" s="1" t="s">
        <v>42</v>
      </c>
      <c r="F101" s="1">
        <v>70</v>
      </c>
      <c r="G101" s="1">
        <v>70</v>
      </c>
      <c r="H101" s="1">
        <v>66</v>
      </c>
      <c r="I101" s="1">
        <v>206</v>
      </c>
      <c r="J101" s="2">
        <v>68</v>
      </c>
      <c r="K101" s="3">
        <f t="shared" si="10"/>
        <v>136</v>
      </c>
      <c r="L101" s="2">
        <f t="shared" si="11"/>
        <v>342</v>
      </c>
      <c r="M101" s="13"/>
      <c r="N101" s="13"/>
      <c r="O101" s="13"/>
    </row>
    <row r="102" spans="1:15" s="2" customFormat="1" x14ac:dyDescent="0.25">
      <c r="A102" s="1">
        <v>3</v>
      </c>
      <c r="B102" s="1" t="s">
        <v>273</v>
      </c>
      <c r="C102" s="1" t="s">
        <v>239</v>
      </c>
      <c r="D102" s="1" t="s">
        <v>55</v>
      </c>
      <c r="E102" s="1" t="s">
        <v>196</v>
      </c>
      <c r="F102" s="1">
        <v>70</v>
      </c>
      <c r="G102" s="1">
        <v>70</v>
      </c>
      <c r="H102" s="1">
        <v>68</v>
      </c>
      <c r="I102" s="1">
        <v>208</v>
      </c>
      <c r="J102" s="2">
        <v>66</v>
      </c>
      <c r="K102" s="3">
        <f t="shared" si="10"/>
        <v>132</v>
      </c>
      <c r="L102" s="2">
        <f t="shared" si="11"/>
        <v>340</v>
      </c>
      <c r="M102" s="16"/>
      <c r="N102" s="16"/>
      <c r="O102" s="13"/>
    </row>
    <row r="103" spans="1:15" s="5" customFormat="1" x14ac:dyDescent="0.25">
      <c r="A103">
        <v>4</v>
      </c>
      <c r="B103" t="s">
        <v>56</v>
      </c>
      <c r="C103" t="s">
        <v>99</v>
      </c>
      <c r="D103" t="s">
        <v>47</v>
      </c>
      <c r="E103" t="s">
        <v>57</v>
      </c>
      <c r="F103">
        <v>70</v>
      </c>
      <c r="G103">
        <v>70</v>
      </c>
      <c r="H103">
        <v>66</v>
      </c>
      <c r="I103">
        <v>206</v>
      </c>
      <c r="J103" s="5">
        <v>64</v>
      </c>
      <c r="K103" s="6">
        <f t="shared" si="10"/>
        <v>128</v>
      </c>
      <c r="L103" s="5">
        <f t="shared" si="11"/>
        <v>334</v>
      </c>
      <c r="M103" s="14"/>
      <c r="N103" s="14"/>
      <c r="O103" s="14"/>
    </row>
    <row r="104" spans="1:15" s="5" customFormat="1" x14ac:dyDescent="0.25">
      <c r="A104">
        <v>5</v>
      </c>
      <c r="B104" t="s">
        <v>14</v>
      </c>
      <c r="C104" t="s">
        <v>241</v>
      </c>
      <c r="D104" t="s">
        <v>242</v>
      </c>
      <c r="E104" t="s">
        <v>23</v>
      </c>
      <c r="F104">
        <v>70</v>
      </c>
      <c r="G104">
        <v>68</v>
      </c>
      <c r="H104">
        <v>65</v>
      </c>
      <c r="I104">
        <v>203</v>
      </c>
      <c r="J104" s="6">
        <v>65</v>
      </c>
      <c r="K104" s="6">
        <f t="shared" si="10"/>
        <v>130</v>
      </c>
      <c r="L104" s="5">
        <f t="shared" si="11"/>
        <v>333</v>
      </c>
      <c r="M104" s="14"/>
      <c r="N104" s="14"/>
      <c r="O104" s="14"/>
    </row>
    <row r="105" spans="1:15" s="5" customFormat="1" x14ac:dyDescent="0.25">
      <c r="A105">
        <v>6</v>
      </c>
      <c r="B105" t="s">
        <v>40</v>
      </c>
      <c r="C105" t="s">
        <v>49</v>
      </c>
      <c r="D105" t="s">
        <v>9</v>
      </c>
      <c r="E105" t="s">
        <v>98</v>
      </c>
      <c r="F105">
        <v>66</v>
      </c>
      <c r="G105">
        <v>70</v>
      </c>
      <c r="H105">
        <v>70</v>
      </c>
      <c r="I105">
        <v>206</v>
      </c>
      <c r="J105" s="5">
        <v>61</v>
      </c>
      <c r="K105" s="6">
        <f t="shared" si="10"/>
        <v>122</v>
      </c>
      <c r="L105" s="5">
        <f t="shared" si="11"/>
        <v>328</v>
      </c>
      <c r="M105" s="14"/>
      <c r="N105" s="14"/>
      <c r="O105" s="14"/>
    </row>
    <row r="106" spans="1:15" s="5" customFormat="1" x14ac:dyDescent="0.25">
      <c r="A106">
        <v>7</v>
      </c>
      <c r="B106" t="s">
        <v>53</v>
      </c>
      <c r="C106" t="s">
        <v>240</v>
      </c>
      <c r="D106" t="s">
        <v>130</v>
      </c>
      <c r="E106" t="s">
        <v>54</v>
      </c>
      <c r="F106">
        <v>68</v>
      </c>
      <c r="G106">
        <v>70</v>
      </c>
      <c r="H106">
        <v>65</v>
      </c>
      <c r="I106">
        <v>203</v>
      </c>
      <c r="J106" s="5">
        <v>62</v>
      </c>
      <c r="K106" s="6">
        <f t="shared" si="10"/>
        <v>124</v>
      </c>
      <c r="L106" s="5">
        <f t="shared" si="11"/>
        <v>327</v>
      </c>
      <c r="M106" s="14"/>
      <c r="N106" s="14"/>
      <c r="O106" s="14"/>
    </row>
    <row r="107" spans="1:15" s="5" customFormat="1" x14ac:dyDescent="0.25">
      <c r="A107">
        <v>8</v>
      </c>
      <c r="B107" t="s">
        <v>50</v>
      </c>
      <c r="C107" t="s">
        <v>51</v>
      </c>
      <c r="D107" t="s">
        <v>46</v>
      </c>
      <c r="E107" t="s">
        <v>27</v>
      </c>
      <c r="F107">
        <v>70</v>
      </c>
      <c r="G107">
        <v>65</v>
      </c>
      <c r="H107">
        <v>64</v>
      </c>
      <c r="I107">
        <v>199</v>
      </c>
      <c r="J107" s="6">
        <v>63</v>
      </c>
      <c r="K107" s="6">
        <f t="shared" si="10"/>
        <v>126</v>
      </c>
      <c r="L107" s="5">
        <f t="shared" si="11"/>
        <v>325</v>
      </c>
      <c r="M107" s="14"/>
      <c r="N107" s="14"/>
      <c r="O107" s="14"/>
    </row>
    <row r="108" spans="1:15" s="5" customFormat="1" x14ac:dyDescent="0.25">
      <c r="A108">
        <v>9</v>
      </c>
      <c r="B108" t="s">
        <v>33</v>
      </c>
      <c r="C108" t="s">
        <v>243</v>
      </c>
      <c r="D108" t="s">
        <v>244</v>
      </c>
      <c r="E108" t="s">
        <v>36</v>
      </c>
      <c r="F108">
        <v>68</v>
      </c>
      <c r="G108">
        <v>68</v>
      </c>
      <c r="H108">
        <v>66</v>
      </c>
      <c r="I108">
        <v>202</v>
      </c>
      <c r="J108" s="6">
        <v>60</v>
      </c>
      <c r="K108" s="6">
        <f t="shared" si="10"/>
        <v>120</v>
      </c>
      <c r="L108" s="5">
        <f t="shared" si="11"/>
        <v>322</v>
      </c>
      <c r="M108" s="14"/>
      <c r="N108" s="14"/>
      <c r="O108" s="14"/>
    </row>
    <row r="109" spans="1:15" s="5" customFormat="1" x14ac:dyDescent="0.25">
      <c r="A109">
        <v>10</v>
      </c>
      <c r="B109" t="s">
        <v>60</v>
      </c>
      <c r="C109" t="s">
        <v>61</v>
      </c>
      <c r="D109" t="s">
        <v>21</v>
      </c>
      <c r="E109" t="s">
        <v>245</v>
      </c>
      <c r="F109">
        <v>68</v>
      </c>
      <c r="G109">
        <v>66</v>
      </c>
      <c r="H109">
        <v>68</v>
      </c>
      <c r="I109">
        <v>202</v>
      </c>
      <c r="J109" s="6">
        <v>58</v>
      </c>
      <c r="K109" s="6">
        <f t="shared" si="10"/>
        <v>116</v>
      </c>
      <c r="L109" s="5">
        <f t="shared" si="11"/>
        <v>318</v>
      </c>
      <c r="M109" s="14"/>
      <c r="N109" s="14"/>
      <c r="O109" s="14"/>
    </row>
    <row r="110" spans="1:15" s="5" customFormat="1" x14ac:dyDescent="0.25">
      <c r="A110">
        <v>11</v>
      </c>
      <c r="B110" s="11" t="s">
        <v>246</v>
      </c>
      <c r="C110" s="11" t="s">
        <v>247</v>
      </c>
      <c r="D110" s="11" t="s">
        <v>11</v>
      </c>
      <c r="E110" s="11" t="s">
        <v>25</v>
      </c>
      <c r="F110" s="11">
        <v>64</v>
      </c>
      <c r="G110" s="11">
        <v>68</v>
      </c>
      <c r="H110" s="11">
        <v>64</v>
      </c>
      <c r="I110" s="11">
        <v>196</v>
      </c>
      <c r="J110" s="6">
        <v>59</v>
      </c>
      <c r="K110" s="6">
        <f t="shared" si="10"/>
        <v>118</v>
      </c>
      <c r="L110" s="5">
        <f t="shared" si="11"/>
        <v>314</v>
      </c>
      <c r="M110" s="14"/>
      <c r="N110" s="14"/>
      <c r="O110" s="14"/>
    </row>
    <row r="111" spans="1:15" s="5" customFormat="1" x14ac:dyDescent="0.25">
      <c r="A111"/>
      <c r="B111"/>
      <c r="C111"/>
      <c r="D111"/>
      <c r="E111"/>
      <c r="F111"/>
      <c r="G111"/>
      <c r="H111"/>
      <c r="I111"/>
      <c r="K111" s="6"/>
      <c r="M111" s="14"/>
      <c r="N111" s="14"/>
      <c r="O111" s="14"/>
    </row>
    <row r="112" spans="1:15" x14ac:dyDescent="0.25">
      <c r="A112" s="1" t="s">
        <v>16</v>
      </c>
      <c r="K112" s="3"/>
      <c r="L112" s="2"/>
    </row>
    <row r="113" spans="1:15" s="3" customFormat="1" x14ac:dyDescent="0.25">
      <c r="A113" s="10">
        <v>1</v>
      </c>
      <c r="B113" s="10" t="s">
        <v>53</v>
      </c>
      <c r="C113" s="10" t="s">
        <v>105</v>
      </c>
      <c r="D113" s="10" t="s">
        <v>52</v>
      </c>
      <c r="E113" s="10" t="s">
        <v>54</v>
      </c>
      <c r="F113" s="10">
        <v>68</v>
      </c>
      <c r="G113" s="10">
        <v>70</v>
      </c>
      <c r="H113" s="10">
        <v>70</v>
      </c>
      <c r="I113" s="10">
        <v>208</v>
      </c>
      <c r="J113" s="3">
        <v>70</v>
      </c>
      <c r="K113" s="3">
        <f>J113*2</f>
        <v>140</v>
      </c>
      <c r="L113" s="3">
        <f>I113+K113</f>
        <v>348</v>
      </c>
      <c r="M113" s="16"/>
      <c r="N113" s="16">
        <v>0.64571000000000001</v>
      </c>
      <c r="O113" s="16">
        <v>0.65571000000000002</v>
      </c>
    </row>
    <row r="114" spans="1:15" s="3" customFormat="1" x14ac:dyDescent="0.25">
      <c r="A114" s="10">
        <v>2</v>
      </c>
      <c r="B114" s="10" t="s">
        <v>278</v>
      </c>
      <c r="C114" s="10" t="s">
        <v>248</v>
      </c>
      <c r="D114" s="10" t="s">
        <v>52</v>
      </c>
      <c r="E114" s="10" t="s">
        <v>42</v>
      </c>
      <c r="F114" s="10">
        <v>70</v>
      </c>
      <c r="G114" s="10">
        <v>70</v>
      </c>
      <c r="H114" s="10">
        <v>70</v>
      </c>
      <c r="I114" s="10">
        <v>210</v>
      </c>
      <c r="J114" s="3">
        <v>68</v>
      </c>
      <c r="K114" s="3">
        <f>J114*2</f>
        <v>136</v>
      </c>
      <c r="L114" s="3">
        <f>I114+K114</f>
        <v>346</v>
      </c>
      <c r="M114" s="16"/>
      <c r="N114" s="16"/>
      <c r="O114" s="16"/>
    </row>
    <row r="115" spans="1:15" s="3" customFormat="1" ht="13.9" customHeight="1" x14ac:dyDescent="0.25">
      <c r="A115" s="10">
        <v>3</v>
      </c>
      <c r="B115" s="10" t="s">
        <v>101</v>
      </c>
      <c r="C115" s="10" t="s">
        <v>249</v>
      </c>
      <c r="D115" s="10" t="s">
        <v>9</v>
      </c>
      <c r="E115" s="10" t="s">
        <v>42</v>
      </c>
      <c r="F115" s="10">
        <v>70</v>
      </c>
      <c r="G115" s="10">
        <v>70</v>
      </c>
      <c r="H115" s="10">
        <v>70</v>
      </c>
      <c r="I115" s="10">
        <v>210</v>
      </c>
      <c r="J115" s="3">
        <v>66</v>
      </c>
      <c r="K115" s="3">
        <f>J115*2</f>
        <v>132</v>
      </c>
      <c r="L115" s="3">
        <f>I115+K115</f>
        <v>342</v>
      </c>
      <c r="M115" s="16"/>
      <c r="N115" s="16"/>
      <c r="O115" s="16"/>
    </row>
    <row r="116" spans="1:15" s="6" customFormat="1" x14ac:dyDescent="0.25">
      <c r="A116" s="11">
        <v>4</v>
      </c>
      <c r="B116" s="11" t="s">
        <v>277</v>
      </c>
      <c r="C116" s="11" t="s">
        <v>250</v>
      </c>
      <c r="D116" s="11" t="s">
        <v>251</v>
      </c>
      <c r="E116" s="11" t="s">
        <v>96</v>
      </c>
      <c r="F116" s="11">
        <v>70</v>
      </c>
      <c r="G116" s="11">
        <v>68</v>
      </c>
      <c r="H116" s="11">
        <v>70</v>
      </c>
      <c r="I116" s="11">
        <v>208</v>
      </c>
      <c r="J116" s="6">
        <v>65</v>
      </c>
      <c r="K116" s="6">
        <f>J116*2</f>
        <v>130</v>
      </c>
      <c r="L116" s="6">
        <f>I116+K116</f>
        <v>338</v>
      </c>
      <c r="M116" s="19"/>
      <c r="N116" s="19"/>
      <c r="O116" s="19"/>
    </row>
    <row r="117" spans="1:15" x14ac:dyDescent="0.25">
      <c r="B117" s="1"/>
      <c r="C117" s="1"/>
      <c r="D117" s="1"/>
      <c r="E117" s="1"/>
      <c r="F117" s="1"/>
      <c r="G117" s="1"/>
      <c r="H117" s="1"/>
      <c r="K117" s="3"/>
      <c r="L117" s="2"/>
    </row>
    <row r="118" spans="1:15" x14ac:dyDescent="0.25">
      <c r="A118" s="1" t="s">
        <v>110</v>
      </c>
      <c r="K118" s="3"/>
      <c r="L118" s="2"/>
    </row>
    <row r="119" spans="1:15" s="1" customFormat="1" x14ac:dyDescent="0.25">
      <c r="A119" s="10">
        <v>1</v>
      </c>
      <c r="B119" s="1" t="s">
        <v>252</v>
      </c>
      <c r="C119" s="1" t="s">
        <v>253</v>
      </c>
      <c r="D119" s="1" t="s">
        <v>63</v>
      </c>
      <c r="E119" s="1" t="s">
        <v>254</v>
      </c>
      <c r="F119" s="1">
        <v>70</v>
      </c>
      <c r="G119" s="1">
        <v>70</v>
      </c>
      <c r="H119" s="1">
        <v>70</v>
      </c>
      <c r="I119" s="1">
        <v>210</v>
      </c>
      <c r="J119" s="3">
        <v>70</v>
      </c>
      <c r="K119" s="3">
        <f>J119*2</f>
        <v>140</v>
      </c>
      <c r="L119" s="3">
        <f>I119+K119</f>
        <v>350</v>
      </c>
      <c r="M119" s="18"/>
      <c r="N119" s="21">
        <v>0.63214000000000004</v>
      </c>
      <c r="O119" s="18">
        <v>0.64142999999999994</v>
      </c>
    </row>
    <row r="120" spans="1:15" s="1" customFormat="1" x14ac:dyDescent="0.25">
      <c r="A120" s="10">
        <v>2</v>
      </c>
      <c r="B120" s="1" t="s">
        <v>255</v>
      </c>
      <c r="C120" s="1" t="s">
        <v>256</v>
      </c>
      <c r="D120" s="1" t="s">
        <v>257</v>
      </c>
      <c r="E120" s="1" t="s">
        <v>258</v>
      </c>
      <c r="F120" s="1">
        <v>70</v>
      </c>
      <c r="G120" s="1">
        <v>70</v>
      </c>
      <c r="H120" s="1">
        <v>70</v>
      </c>
      <c r="I120" s="1">
        <v>210</v>
      </c>
      <c r="J120" s="3">
        <v>68</v>
      </c>
      <c r="K120" s="3">
        <f>J120*2</f>
        <v>136</v>
      </c>
      <c r="L120" s="3">
        <f>I120+K120</f>
        <v>346</v>
      </c>
      <c r="M120" s="18"/>
      <c r="N120" s="18"/>
      <c r="O120" s="18"/>
    </row>
    <row r="121" spans="1:15" s="1" customFormat="1" x14ac:dyDescent="0.25">
      <c r="A121" s="1">
        <v>3</v>
      </c>
      <c r="B121" s="1" t="s">
        <v>259</v>
      </c>
      <c r="C121" s="1" t="s">
        <v>260</v>
      </c>
      <c r="D121" s="1" t="s">
        <v>21</v>
      </c>
      <c r="E121" s="1" t="s">
        <v>261</v>
      </c>
      <c r="F121" s="1">
        <v>68</v>
      </c>
      <c r="G121" s="1">
        <v>70</v>
      </c>
      <c r="H121" s="1">
        <v>68</v>
      </c>
      <c r="I121" s="1">
        <v>206</v>
      </c>
      <c r="J121" s="1">
        <v>66</v>
      </c>
      <c r="K121" s="3">
        <f t="shared" ref="K121:K122" si="12">J121*2</f>
        <v>132</v>
      </c>
      <c r="L121" s="3">
        <f t="shared" ref="L121:L122" si="13">I121+K121</f>
        <v>338</v>
      </c>
      <c r="M121" s="18"/>
      <c r="N121" s="18"/>
      <c r="O121" s="18"/>
    </row>
    <row r="122" spans="1:15" x14ac:dyDescent="0.25">
      <c r="A122">
        <v>4</v>
      </c>
      <c r="B122" s="11" t="s">
        <v>262</v>
      </c>
      <c r="C122" s="11" t="s">
        <v>263</v>
      </c>
      <c r="D122" s="11" t="s">
        <v>62</v>
      </c>
      <c r="E122" s="11" t="s">
        <v>264</v>
      </c>
      <c r="F122" s="11">
        <v>66</v>
      </c>
      <c r="G122" s="11">
        <v>68</v>
      </c>
      <c r="H122" s="11">
        <v>70</v>
      </c>
      <c r="I122" s="11">
        <v>204</v>
      </c>
      <c r="J122" s="11">
        <v>65</v>
      </c>
      <c r="K122" s="6">
        <f t="shared" si="12"/>
        <v>130</v>
      </c>
      <c r="L122" s="6">
        <f t="shared" si="13"/>
        <v>334</v>
      </c>
    </row>
  </sheetData>
  <sortState xmlns:xlrd2="http://schemas.microsoft.com/office/spreadsheetml/2017/richdata2" ref="B113:L116">
    <sortCondition descending="1" ref="L113:L116"/>
  </sortState>
  <pageMargins left="0.7" right="0.7" top="0.75" bottom="0.75" header="0.3" footer="0.3"/>
  <pageSetup paperSize="9" scale="48" fitToHeight="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einduitslag compleet OHZ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vdmeulen-rijks</dc:creator>
  <cp:lastModifiedBy>Helen Rijks</cp:lastModifiedBy>
  <cp:lastPrinted>2024-02-18T16:04:54Z</cp:lastPrinted>
  <dcterms:created xsi:type="dcterms:W3CDTF">2016-01-27T21:50:45Z</dcterms:created>
  <dcterms:modified xsi:type="dcterms:W3CDTF">2024-02-18T16:54:18Z</dcterms:modified>
</cp:coreProperties>
</file>